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0" windowWidth="20940" windowHeight="14805" tabRatio="825" activeTab="0"/>
  </bookViews>
  <sheets>
    <sheet name="Instructions" sheetId="1" r:id="rId1"/>
    <sheet name="Transports" sheetId="2" r:id="rId2"/>
    <sheet name="Matières résiduelles" sheetId="3" r:id="rId3"/>
    <sheet name="Bâtiments" sheetId="4" r:id="rId4"/>
    <sheet name="Bilan" sheetId="5" r:id="rId5"/>
    <sheet name="Références" sheetId="6" r:id="rId6"/>
  </sheets>
  <definedNames>
    <definedName name="cont" localSheetId="5">'Références'!#REF!</definedName>
  </definedNames>
  <calcPr fullCalcOnLoad="1"/>
</workbook>
</file>

<file path=xl/sharedStrings.xml><?xml version="1.0" encoding="utf-8"?>
<sst xmlns="http://schemas.openxmlformats.org/spreadsheetml/2006/main" count="237" uniqueCount="158">
  <si>
    <t>km</t>
  </si>
  <si>
    <t>Métro</t>
  </si>
  <si>
    <t>Train</t>
  </si>
  <si>
    <t>Autobus urbain</t>
  </si>
  <si>
    <t>Autobus interurbain</t>
  </si>
  <si>
    <t>Covoiturage</t>
  </si>
  <si>
    <t>Si vous connaissez la distance parcourue (kilomètres)</t>
  </si>
  <si>
    <t>L</t>
  </si>
  <si>
    <t>TOTAL DES ÉMISSIONS GÉNÉRÉES PAR LES TRANSPORTS</t>
  </si>
  <si>
    <t>OU</t>
  </si>
  <si>
    <t>Essence consommée</t>
  </si>
  <si>
    <t>Diesel consommé</t>
  </si>
  <si>
    <t>Si vous connaissez la quantité de carburant consommé (litres)</t>
  </si>
  <si>
    <t>Matières résiduelles</t>
  </si>
  <si>
    <t>Matières résiduelles destinées à l'enfouissement</t>
  </si>
  <si>
    <t>kg</t>
  </si>
  <si>
    <t>TOTAL DES ÉMISSIONS GÉNÉRÉES PAR LES MATIÈRES RÉSIDUELLES</t>
  </si>
  <si>
    <t>Bâtiments</t>
  </si>
  <si>
    <t>kWh</t>
  </si>
  <si>
    <t>TOTAL DES ÉMISSIONS GÉNÉRÉES PAR LES BÂTIMENTS</t>
  </si>
  <si>
    <t>Motocyclette</t>
  </si>
  <si>
    <t>TOTAL DES ÉMISSIONS</t>
  </si>
  <si>
    <t>Électricité</t>
  </si>
  <si>
    <t>Chauffage</t>
  </si>
  <si>
    <t>tonnes</t>
  </si>
  <si>
    <t>Transport</t>
  </si>
  <si>
    <t>Déplacements</t>
  </si>
  <si>
    <t>Marche au ralenti</t>
  </si>
  <si>
    <t>TOTAL DES ÉMISSIONS GÉNÉRÉES PAR LES DÉPLACEMENTS</t>
  </si>
  <si>
    <t>TOTAL DES ÉMISSIONS GÉNÉRÉES PAR LA MARCHE AU RALENTI</t>
  </si>
  <si>
    <t>Consommation d'électricité</t>
  </si>
  <si>
    <t>Consommation de propane</t>
  </si>
  <si>
    <t>Consommation de gaz naturel</t>
  </si>
  <si>
    <t>min</t>
  </si>
  <si>
    <t>Temps de marche au ralenti – moteur 5 L</t>
  </si>
  <si>
    <t>Matières résiduelles destinées au recyclage</t>
  </si>
  <si>
    <t>Temps de marche au ralenti – moteur 2 L</t>
  </si>
  <si>
    <t>Source</t>
  </si>
  <si>
    <t>Essence</t>
  </si>
  <si>
    <t>Diesel</t>
  </si>
  <si>
    <t>[1]</t>
  </si>
  <si>
    <t>[2]</t>
  </si>
  <si>
    <t>Unités</t>
  </si>
  <si>
    <t>Références</t>
  </si>
  <si>
    <t>[3]</t>
  </si>
  <si>
    <t>[4]</t>
  </si>
  <si>
    <t>[5]</t>
  </si>
  <si>
    <t>Camion lourd</t>
  </si>
  <si>
    <t>[6]</t>
  </si>
  <si>
    <t>[7]</t>
  </si>
  <si>
    <t>[8]</t>
  </si>
  <si>
    <t>[9]</t>
  </si>
  <si>
    <t>[10]</t>
  </si>
  <si>
    <t>Hypothèse: 3 passagers dans le véhicule</t>
  </si>
  <si>
    <t>Matières destinées à l'enfouissement</t>
  </si>
  <si>
    <t>Matières destinées au compostage</t>
  </si>
  <si>
    <t xml:space="preserve">Facteur </t>
  </si>
  <si>
    <t>Transports</t>
  </si>
  <si>
    <t>1 et 2</t>
  </si>
  <si>
    <t>1 et 3</t>
  </si>
  <si>
    <t>1 et 4</t>
  </si>
  <si>
    <t>1 et 5</t>
  </si>
  <si>
    <t>kg / passager / km</t>
  </si>
  <si>
    <t>kg / L</t>
  </si>
  <si>
    <t>kg / km</t>
  </si>
  <si>
    <t>kg / kg</t>
  </si>
  <si>
    <t xml:space="preserve">Matières destinées au recyclage </t>
  </si>
  <si>
    <t>Gaz naturel</t>
  </si>
  <si>
    <t>Matières résiduelles destinées au compostage</t>
  </si>
  <si>
    <t>Propane</t>
  </si>
  <si>
    <t>[11]</t>
  </si>
  <si>
    <t>Mazout léger (no. 0 à 2)</t>
  </si>
  <si>
    <t>Mazout lourd (no. 4 à 6)</t>
  </si>
  <si>
    <t>Consommation de mazout léger (no. 0 à 2)</t>
  </si>
  <si>
    <t>Consommation de mazout lourd (no. 4 à 6)</t>
  </si>
  <si>
    <t>Consommation de bois dans un poêle / foyer classique</t>
  </si>
  <si>
    <t>Consommation de bois dans un poêle / foyer avec système antipollution</t>
  </si>
  <si>
    <t>kg / kWh</t>
  </si>
  <si>
    <r>
      <t>Émissions (kg CO</t>
    </r>
    <r>
      <rPr>
        <vertAlign val="subscript"/>
        <sz val="10"/>
        <color indexed="8"/>
        <rFont val="Arial Narrow"/>
        <family val="2"/>
      </rPr>
      <t>2</t>
    </r>
    <r>
      <rPr>
        <sz val="10"/>
        <color indexed="8"/>
        <rFont val="Arial Narrow"/>
        <family val="2"/>
      </rPr>
      <t xml:space="preserve"> éq)</t>
    </r>
  </si>
  <si>
    <r>
      <t xml:space="preserve">Temps de marche au ralenti </t>
    </r>
    <r>
      <rPr>
        <sz val="10"/>
        <color indexed="8"/>
        <rFont val="Calibri"/>
        <family val="2"/>
      </rPr>
      <t>–</t>
    </r>
    <r>
      <rPr>
        <sz val="10"/>
        <color indexed="8"/>
        <rFont val="Arial Narrow"/>
        <family val="2"/>
      </rPr>
      <t xml:space="preserve"> moteur 1 L</t>
    </r>
  </si>
  <si>
    <r>
      <t>m</t>
    </r>
    <r>
      <rPr>
        <vertAlign val="superscript"/>
        <sz val="10"/>
        <color indexed="8"/>
        <rFont val="Arial Narrow"/>
        <family val="2"/>
      </rPr>
      <t>3</t>
    </r>
  </si>
  <si>
    <r>
      <t>CO</t>
    </r>
    <r>
      <rPr>
        <b/>
        <vertAlign val="subscript"/>
        <sz val="10"/>
        <rFont val="Arial Narrow"/>
        <family val="2"/>
      </rPr>
      <t>2</t>
    </r>
    <r>
      <rPr>
        <b/>
        <sz val="10"/>
        <rFont val="Arial Narrow"/>
        <family val="2"/>
      </rPr>
      <t xml:space="preserve"> éq</t>
    </r>
  </si>
  <si>
    <r>
      <t>kg / m</t>
    </r>
    <r>
      <rPr>
        <vertAlign val="superscript"/>
        <sz val="10"/>
        <rFont val="Arial Narrow"/>
        <family val="2"/>
      </rPr>
      <t>3</t>
    </r>
  </si>
  <si>
    <r>
      <t xml:space="preserve">Marche au ralenti </t>
    </r>
    <r>
      <rPr>
        <sz val="10"/>
        <rFont val="Calibri"/>
        <family val="2"/>
      </rPr>
      <t>–</t>
    </r>
    <r>
      <rPr>
        <sz val="10"/>
        <rFont val="Arial Narrow"/>
        <family val="2"/>
      </rPr>
      <t xml:space="preserve"> moteur 1 L</t>
    </r>
  </si>
  <si>
    <t>Marche au ralenti – moteur 2 L</t>
  </si>
  <si>
    <t>Marche au ralenti – moteur 3 L</t>
  </si>
  <si>
    <t>Marche au ralenti – moteur 4 L</t>
  </si>
  <si>
    <t>Marche au ralenti – moteur 5 L</t>
  </si>
  <si>
    <t>kg / min</t>
  </si>
  <si>
    <t>Marche au ralenti (véhicules à essence seulement)</t>
  </si>
  <si>
    <t xml:space="preserve">Temps de marche au ralenti – moteur 4 L </t>
  </si>
  <si>
    <t>Temps de marche au ralenti – moteur 3 L (Véhicule canadien moyen)</t>
  </si>
  <si>
    <t>Objectif</t>
  </si>
  <si>
    <t>Contexte</t>
  </si>
  <si>
    <r>
      <t xml:space="preserve">L'outil est directement inspiré du calculateur développé par l'organisme Planetair dans le cadre du projet </t>
    </r>
    <r>
      <rPr>
        <i/>
        <sz val="10"/>
        <color indexed="8"/>
        <rFont val="Arial Narrow"/>
        <family val="2"/>
      </rPr>
      <t xml:space="preserve">Vers de grands festivals carboneutres, </t>
    </r>
    <r>
      <rPr>
        <sz val="10"/>
        <color indexed="8"/>
        <rFont val="Arial Narrow"/>
        <family val="2"/>
      </rPr>
      <t xml:space="preserve">financé en 2008 par le FAQDD. Cet outil permet aux festivals et événements québécois (congrès, conférences, etc.) de calculer leurs émissions de GES. Il est disponible à l'adresse suivante: </t>
    </r>
    <r>
      <rPr>
        <u val="single"/>
        <sz val="10"/>
        <color indexed="8"/>
        <rFont val="Arial Narrow"/>
        <family val="2"/>
      </rPr>
      <t>http://planetair.ca/modules/smartcontent/page.php?pageid=20</t>
    </r>
    <r>
      <rPr>
        <sz val="10"/>
        <color indexed="8"/>
        <rFont val="Arial Narrow"/>
        <family val="2"/>
      </rPr>
      <t xml:space="preserve">.
</t>
    </r>
  </si>
  <si>
    <t>Dernière mise à jour</t>
  </si>
  <si>
    <t>Cet outil permet de calculer les émissions de gaz à effet de serre (GES) associées à trois secteurs d'activités: les transports, les matières résiduelles et les bâtiments, et ce, dans un contexte québécois.</t>
  </si>
  <si>
    <t>Instructions générales</t>
  </si>
  <si>
    <t xml:space="preserve">Les onglets en bas de page permettent d'atteindre les trois feuilles de calculs (transports, matéries résiduelles, bâtiments). </t>
  </si>
  <si>
    <t>Champs de saisie</t>
  </si>
  <si>
    <t>Champs de sortie</t>
  </si>
  <si>
    <t>Pour obtenir ces données, il sera peut-être nécessaire de réaliser un sondage auprès de votre public-cible. Ce sondage devrait comprendre les questions suivantes:</t>
  </si>
  <si>
    <r>
      <rPr>
        <sz val="10"/>
        <color indexed="8"/>
        <rFont val="Calibri"/>
        <family val="2"/>
      </rPr>
      <t>•</t>
    </r>
    <r>
      <rPr>
        <sz val="10"/>
        <color indexed="8"/>
        <rFont val="Arial Narrow"/>
        <family val="2"/>
      </rPr>
      <t xml:space="preserve"> Combien de jours par semaine utilisez-vous un moyen de transport motorisé pour vous déplacer?</t>
    </r>
  </si>
  <si>
    <r>
      <rPr>
        <sz val="10"/>
        <color indexed="8"/>
        <rFont val="Calibri"/>
        <family val="2"/>
      </rPr>
      <t>•</t>
    </r>
    <r>
      <rPr>
        <sz val="10"/>
        <color indexed="8"/>
        <rFont val="Arial Narrow"/>
        <family val="2"/>
      </rPr>
      <t xml:space="preserve"> Quelle distance (aller-retour) parcourez-vous lors de chaque déplacement?</t>
    </r>
  </si>
  <si>
    <t>Compilez les résultats et inscrivez-les dans la grille de calculs.</t>
  </si>
  <si>
    <t>À partir de la consommation de carburant: inscrivez la quantité d'essence et/ou de diesel consommé par votre flotte de véhicules.</t>
  </si>
  <si>
    <t>Voiture</t>
  </si>
  <si>
    <r>
      <t xml:space="preserve">BILAN </t>
    </r>
    <r>
      <rPr>
        <b/>
        <sz val="10"/>
        <color indexed="9"/>
        <rFont val="Calibri"/>
        <family val="2"/>
      </rPr>
      <t>–</t>
    </r>
    <r>
      <rPr>
        <b/>
        <sz val="10"/>
        <color indexed="9"/>
        <rFont val="Arial Narrow"/>
        <family val="2"/>
      </rPr>
      <t xml:space="preserve"> Toutes les sources d'émissions</t>
    </r>
  </si>
  <si>
    <t>Inscrivez le nombre de minutes où le moteur du véhicule tourne inutilement. Si vous ne connaissez pas la capacité du moteur (L), utilisez la valeur "moteur 3 L", qui est la moyenne canadienne, selon Ressources naturelles Canada (2009).</t>
  </si>
  <si>
    <t>Pour obtenir ces données, il sera peut-être également nécessaire de réaliser un sondage auprès du public-cible.</t>
  </si>
  <si>
    <t>Inscrivez la quantité de matières résiduelles destinées à l'enfouissement, celles destinées au recyclage et celles destinées au compostage.
Les émissions comptabilisées sont:</t>
  </si>
  <si>
    <t>Inscrivez la consommation d'électricité relative à vos bâtiments. Ces données apparaissent sur vos factures d'électricité. Si vous n'en disposez pas, contactez le propriétaire de vos bâtiments.</t>
  </si>
  <si>
    <t>Inscrivez la consommation de carburant pour chauffer vos bâtiments. Si vous ne possédez pas l'information, contactez le propriétaire de vos bâtiments.</t>
  </si>
  <si>
    <t>Bois dans un poêle / foyer classique</t>
  </si>
  <si>
    <t>Bois dans un poêle / foyer avec système antipollution</t>
  </si>
  <si>
    <t>Inscrivez le poids total de bois consommé dans un poêle ou un foyer. Notez que le poids d'une corde de bois correspond environ à 340 kg pour les bois mous et 420 kg pour les bois durs (Syndicat des producteurs de bois de l'Estrie, 2008). Vous pouvez utiliser une moyenne de 380 kg par corde de bois.</t>
  </si>
  <si>
    <t>Veuillez saisir vos données dans les cases grises seulement.</t>
  </si>
  <si>
    <r>
      <t xml:space="preserve">Veuillez </t>
    </r>
    <r>
      <rPr>
        <u val="single"/>
        <sz val="10"/>
        <color indexed="8"/>
        <rFont val="Arial Narrow"/>
        <family val="2"/>
      </rPr>
      <t>ne rien inscrire</t>
    </r>
    <r>
      <rPr>
        <sz val="10"/>
        <color indexed="8"/>
        <rFont val="Arial Narrow"/>
        <family val="2"/>
      </rPr>
      <t xml:space="preserve"> dans les cases turquoise.
Les émissions de GES sont calculées automatiquement à partir des données saisies dans les cases grises.</t>
    </r>
  </si>
  <si>
    <r>
      <t>Les émissions sont présentés en CO</t>
    </r>
    <r>
      <rPr>
        <vertAlign val="subscript"/>
        <sz val="10"/>
        <color indexed="8"/>
        <rFont val="Arial Narrow"/>
        <family val="2"/>
      </rPr>
      <t>2</t>
    </r>
    <r>
      <rPr>
        <sz val="10"/>
        <color indexed="8"/>
        <rFont val="Arial Narrow"/>
        <family val="2"/>
      </rPr>
      <t xml:space="preserve"> équivalents (CO</t>
    </r>
    <r>
      <rPr>
        <vertAlign val="subscript"/>
        <sz val="10"/>
        <color indexed="8"/>
        <rFont val="Arial Narrow"/>
        <family val="2"/>
      </rPr>
      <t>2</t>
    </r>
    <r>
      <rPr>
        <sz val="10"/>
        <color indexed="8"/>
        <rFont val="Arial Narrow"/>
        <family val="2"/>
      </rPr>
      <t xml:space="preserve"> éq).</t>
    </r>
  </si>
  <si>
    <t>Camion léger (minifourgonnette, VUS, camionnette)</t>
  </si>
  <si>
    <r>
      <t>Pour les déplacements, veuillez choisir</t>
    </r>
    <r>
      <rPr>
        <sz val="10"/>
        <color indexed="10"/>
        <rFont val="Arial Narrow"/>
        <family val="2"/>
      </rPr>
      <t xml:space="preserve"> </t>
    </r>
    <r>
      <rPr>
        <b/>
        <sz val="10"/>
        <color indexed="10"/>
        <rFont val="Arial Narrow"/>
        <family val="2"/>
      </rPr>
      <t>l'une</t>
    </r>
    <r>
      <rPr>
        <sz val="10"/>
        <color indexed="8"/>
        <rFont val="Arial Narrow"/>
        <family val="2"/>
      </rPr>
      <t xml:space="preserve"> des deux méthodes suivantes: à partir de la distance parcourue ou à partir de la consommation de carburant. </t>
    </r>
    <r>
      <rPr>
        <sz val="10"/>
        <color indexed="10"/>
        <rFont val="Arial Narrow"/>
        <family val="2"/>
      </rPr>
      <t>Il faut éviter de comptabiliser les émissions de GES en double</t>
    </r>
    <r>
      <rPr>
        <sz val="10"/>
        <color indexed="8"/>
        <rFont val="Arial Narrow"/>
        <family val="2"/>
      </rPr>
      <t xml:space="preserve">.
À partir de la distance parcourue: inscrivez le kilométrage  que vous avez effectué avec chaque type de véhicule. Si plus d'un passagers voyagaient dans le même véhicule (voiture ou camion léger), inscrivez le kilométrage dans la ligne "Covoiturage", peu importe le type de véhicule.
</t>
    </r>
  </si>
  <si>
    <r>
      <t>Émissions (kg CO</t>
    </r>
    <r>
      <rPr>
        <b/>
        <vertAlign val="subscript"/>
        <sz val="10"/>
        <color indexed="9"/>
        <rFont val="Arial Narrow"/>
        <family val="2"/>
      </rPr>
      <t>2</t>
    </r>
    <r>
      <rPr>
        <b/>
        <sz val="10"/>
        <color indexed="9"/>
        <rFont val="Arial Narrow"/>
        <family val="2"/>
      </rPr>
      <t xml:space="preserve"> éq)</t>
    </r>
  </si>
  <si>
    <t>9 et 11</t>
  </si>
  <si>
    <t>L'outil a été mis à jour en janvier 2010. 
N'hésitez pas à contacter l'équipe du FAQDD pour toute question ou commentaire.</t>
  </si>
  <si>
    <r>
      <rPr>
        <sz val="10"/>
        <color indexed="8"/>
        <rFont val="Calibri"/>
        <family val="2"/>
      </rPr>
      <t>•</t>
    </r>
    <r>
      <rPr>
        <sz val="10"/>
        <color indexed="8"/>
        <rFont val="Arial Narrow"/>
        <family val="2"/>
      </rPr>
      <t xml:space="preserve"> Quel moyen de transport utilisez-vous?</t>
    </r>
  </si>
  <si>
    <t xml:space="preserve">Pour le détail complet des calculs, contactez l'équipe du FAQDD. </t>
  </si>
  <si>
    <r>
      <t xml:space="preserve">[En ligne] </t>
    </r>
    <r>
      <rPr>
        <u val="single"/>
        <sz val="10"/>
        <rFont val="Arial Narrow"/>
        <family val="2"/>
      </rPr>
      <t>http://www.ec.gc.ca/pdb/ghg/inventory_report/2006_report/ta9_6_fra.cfm#ta9_6_note3</t>
    </r>
    <r>
      <rPr>
        <sz val="10"/>
        <rFont val="Arial Narrow"/>
        <family val="2"/>
      </rPr>
      <t xml:space="preserve">. </t>
    </r>
  </si>
  <si>
    <r>
      <t xml:space="preserve">[En ligne] </t>
    </r>
    <r>
      <rPr>
        <u val="single"/>
        <sz val="10"/>
        <rFont val="Arial Narrow"/>
        <family val="2"/>
      </rPr>
      <t>http://www.ec.gc.ca/pdb/ghg/inventory_report/2006_report/a12_fra.cfm</t>
    </r>
    <r>
      <rPr>
        <sz val="10"/>
        <rFont val="Arial Narrow"/>
        <family val="2"/>
      </rPr>
      <t>.</t>
    </r>
  </si>
  <si>
    <t xml:space="preserve">Hydro-Québec (2006). Émissions de gaz à effet de serre des options de transports des personnes et des marchandises. </t>
  </si>
  <si>
    <t>• Recyclage: collecte et transport des matières.</t>
  </si>
  <si>
    <r>
      <t>• Enfouissement: collecte et transport des matières et dégagement de CH</t>
    </r>
    <r>
      <rPr>
        <vertAlign val="subscript"/>
        <sz val="10"/>
        <color indexed="8"/>
        <rFont val="Arial Narrow"/>
        <family val="2"/>
      </rPr>
      <t>4</t>
    </r>
    <r>
      <rPr>
        <sz val="10"/>
        <color indexed="8"/>
        <rFont val="Arial Narrow"/>
        <family val="2"/>
      </rPr>
      <t xml:space="preserve"> dans le site d'enfouissement.
</t>
    </r>
  </si>
  <si>
    <t>• Compostage: collecte et transport des matières et utilisation de matériel sur le site de compostage.</t>
  </si>
  <si>
    <t>L'onglet "Bilan" présente un sommaire de toutes les feuilles de calculs. Le sommaire est effectué automatiquement.
Si vous souhaitez imprimer les feuille de calculs, il est préférable d'utiliser du papier format "Ledger".</t>
  </si>
  <si>
    <t>6 et 11</t>
  </si>
  <si>
    <t>Fonds d’action québécois
pour le développement durable
125, boulevard Charest Est, local 305, 
Québec (Québec) G1K 3G5
Téléphone : (418) 692-5888
Télécopie :  (418) 692-1148
Courriel : infos@faqdd.qc.ca</t>
  </si>
  <si>
    <t xml:space="preserve">Basé sur une consommation de 9,07 L / 100 km, le taux de consommation moyen des voitures légères en 2009 au Canada.
Ressources naturelles Canada (2007). L'Enquête sur les véhicules au Canada 2005: Rapport sommaire. </t>
  </si>
  <si>
    <t xml:space="preserve">Basé sur une consommation de 11,6 L / 100 km, le taux de consommation moyen des VUS et des camionnettes en 2009 au Canada.
Ressources naturelles Canada (2010). L'Enquête sur les véhicules au Canada 2009: Rapport sommaire. </t>
  </si>
  <si>
    <t xml:space="preserve">Basé sur une consommation de 30,9 L / 100 km, le taux de consommation moyen des camions lourds en 2009 au Canada.
Ressources naturelles Canada (2007). L'Enquête sur les véhicules au Canada 2005: Rapport sommaire. </t>
  </si>
  <si>
    <t xml:space="preserve">World Ressources Institute (2012). Compilation of emission factors used in the cross-sector tools. Version 1.3 August 2012. </t>
  </si>
  <si>
    <t xml:space="preserve">Environnement Canada (2012). Rapport national d’inventaire 1990-2012 : sources et puits de gaz à effet de serre au Canada. Tableau A13-6 : Détails des émissions de gaz à effet de serre attribuables à la production d’électricité pour le Québec. 
</t>
  </si>
  <si>
    <r>
      <t xml:space="preserve">[En ligne] </t>
    </r>
    <r>
      <rPr>
        <u val="single"/>
        <sz val="10"/>
        <rFont val="Arial Narrow"/>
        <family val="2"/>
      </rPr>
      <t>http://www.ghgprotocol.org/calculation-tools/all-tools</t>
    </r>
  </si>
  <si>
    <r>
      <t>Le potentiel de réchauffement global du méthane (CH</t>
    </r>
    <r>
      <rPr>
        <vertAlign val="subscript"/>
        <sz val="10"/>
        <rFont val="Arial Narrow"/>
        <family val="0"/>
      </rPr>
      <t>4</t>
    </r>
    <r>
      <rPr>
        <sz val="10"/>
        <rFont val="Arial Narrow"/>
        <family val="2"/>
      </rPr>
      <t>) est de 25.
Le potentiel de réchauffement global du protoxyde d'azote (N</t>
    </r>
    <r>
      <rPr>
        <vertAlign val="subscript"/>
        <sz val="10"/>
        <rFont val="Arial Narrow"/>
        <family val="0"/>
      </rPr>
      <t>2</t>
    </r>
    <r>
      <rPr>
        <sz val="10"/>
        <rFont val="Arial Narrow"/>
        <family val="2"/>
      </rPr>
      <t xml:space="preserve">O) est de 298.
Intergovernmental Panel on Climate Change (IPCC) (2007). Fourth Assesment Report. Climate Change 2007: The Physical Science Basis. Chapter 2: Changes in Atmospheric Constituents and in Radiating Forcing. 
</t>
    </r>
  </si>
  <si>
    <r>
      <t xml:space="preserve">[En ligne] </t>
    </r>
    <r>
      <rPr>
        <u val="single"/>
        <sz val="10"/>
        <rFont val="Arial Narrow"/>
        <family val="2"/>
      </rPr>
      <t>http://ipcc-wg1.ucar.edu/wg1/Report/AR4WG1_Print_Ch02.pdf</t>
    </r>
    <r>
      <rPr>
        <sz val="10"/>
        <rFont val="Arial Narrow"/>
        <family val="2"/>
      </rPr>
      <t>.</t>
    </r>
  </si>
  <si>
    <r>
      <t xml:space="preserve">Statistiques Canada (2010). Enquète sur les véhicules au Canada, annuelle 2009. 
[En ligne] </t>
    </r>
    <r>
      <rPr>
        <u val="single"/>
        <sz val="10"/>
        <rFont val="Arial Narrow"/>
        <family val="2"/>
      </rPr>
      <t>http://www.statcan.gc.ca/pub/53-223-x/53-223-x2009000-fra.pdf</t>
    </r>
    <r>
      <rPr>
        <sz val="10"/>
        <rFont val="Arial Narrow"/>
        <family val="2"/>
      </rPr>
      <t>. Tableaux 4-3 et 7-2.</t>
    </r>
  </si>
  <si>
    <r>
      <t xml:space="preserve">[En ligne] </t>
    </r>
    <r>
      <rPr>
        <u val="single"/>
        <sz val="10"/>
        <rFont val="Arial Narrow"/>
        <family val="2"/>
      </rPr>
      <t>http://www.statcan.gc.ca/pub/53-223-x/53-223-x2009000-fra.pdf</t>
    </r>
    <r>
      <rPr>
        <sz val="10"/>
        <rFont val="Arial Narrow"/>
        <family val="2"/>
      </rPr>
      <t>. Tableaux 4-3 et 7-2.</t>
    </r>
  </si>
  <si>
    <r>
      <t xml:space="preserve">[En ligne] </t>
    </r>
    <r>
      <rPr>
        <u val="single"/>
        <sz val="10"/>
        <rFont val="Arial Narrow"/>
        <family val="2"/>
      </rPr>
      <t>http://www.hydroquebec.com/developpementdurable/documentation/pdf/options_energetiques/transport_fr_2006.pdf</t>
    </r>
    <r>
      <rPr>
        <sz val="10"/>
        <rFont val="Arial Narrow"/>
        <family val="2"/>
      </rPr>
      <t>. Page 2.</t>
    </r>
  </si>
  <si>
    <t xml:space="preserve">Ressources naturelles Canada (2009). Office de l'efficacité énergétique (OEE). Marche au ralenti - Comment nous sommes arrivés aux calculs.  </t>
  </si>
  <si>
    <r>
      <t>[En ligne]</t>
    </r>
    <r>
      <rPr>
        <u val="single"/>
        <sz val="10"/>
        <rFont val="Arial Narrow"/>
        <family val="2"/>
      </rPr>
      <t xml:space="preserve"> http://oee.nrcan.gc.ca/transports/marche-au-ralenti/calculs.cfm?attr=8.</t>
    </r>
  </si>
  <si>
    <r>
      <t xml:space="preserve">ICF Consulting (2005). Analyse des effets des activités de gestion des matières résiduelles sur les émissions de gaz à effet de serre: mise à jour de 2005. </t>
    </r>
    <r>
      <rPr>
        <u val="single"/>
        <sz val="10"/>
        <rFont val="Arial Narrow"/>
        <family val="2"/>
      </rPr>
      <t xml:space="preserve">
</t>
    </r>
    <r>
      <rPr>
        <sz val="10"/>
        <rFont val="Arial Narrow"/>
        <family val="2"/>
      </rPr>
      <t>Les émissions de CO</t>
    </r>
    <r>
      <rPr>
        <vertAlign val="subscript"/>
        <sz val="10"/>
        <rFont val="Arial Narrow"/>
        <family val="0"/>
      </rPr>
      <t>2</t>
    </r>
    <r>
      <rPr>
        <sz val="10"/>
        <rFont val="Arial Narrow"/>
        <family val="2"/>
      </rPr>
      <t xml:space="preserve"> éq sont associées au transport de la matière résiduelle et à l'utilisation du matériel de compostage.</t>
    </r>
  </si>
  <si>
    <r>
      <t xml:space="preserve">[En ligne] </t>
    </r>
    <r>
      <rPr>
        <u val="single"/>
        <sz val="10"/>
        <rFont val="Arial Narrow"/>
        <family val="2"/>
      </rPr>
      <t>http://www.nrcan.gc.ca/mms-smm/busi-indu/rad-rad/pdf/icf-finr-fra.pdf.</t>
    </r>
  </si>
  <si>
    <t>Basé sur une consommation de 4,7 L / 100 km, le taux de consommation moyen d'une motocyclette aux États-Unis en 2008.
Duquet, D. (2007). Guide de l'auto 2007. Montréal, Éditions Trécarré. Page 118.</t>
  </si>
  <si>
    <t>Avion - courte distance (plus petit ou égal 499 km)</t>
  </si>
  <si>
    <t>Avion - longue distance (1600 km et plus)</t>
  </si>
  <si>
    <t>Avion - moyenne distance (entre 500 km et 1599 km)</t>
  </si>
  <si>
    <t>Traversier</t>
  </si>
  <si>
    <t>Avion - courte distance (plus petit ou égal à 499 km)</t>
  </si>
  <si>
    <t>Avion - moyenne distance (de 500 km à 1599 km)</t>
  </si>
  <si>
    <t>Précisions:
Ces chiffres émanent du 4e rapport du GIEC et tout porte à croire qu’ils sont les plus fiables en termes scientifiques pour le moment, bien que la communauté internationale utilise encore les chiffres du précédent rapport (respectivement 21 pour le CH4 et 310 pour le N2O). L’équipe du FAQDD a néanmoins choisi d’utiliser les valeurs les plus récentes.</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</si>
</sst>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00"/>
    <numFmt numFmtId="166" formatCode="#,##0.00000"/>
    <numFmt numFmtId="167" formatCode="#,##0.0"/>
    <numFmt numFmtId="168" formatCode="#,##0.0000"/>
    <numFmt numFmtId="169" formatCode="#,##0.000000"/>
    <numFmt numFmtId="170" formatCode="0.000"/>
    <numFmt numFmtId="171" formatCode="_ * #,##0.0_)\ _$_ ;_ * \(#,##0.0\)\ _$_ ;_ * &quot;-&quot;??_)\ _$_ ;_ @_ "/>
    <numFmt numFmtId="172" formatCode="_ * #,##0_)\ _$_ ;_ * \(#,##0\)\ _$_ ;_ * &quot;-&quot;??_)\ _$_ ;_ @_ "/>
    <numFmt numFmtId="173" formatCode="[$-C0C]d\ mmmm\ yyyy"/>
    <numFmt numFmtId="174" formatCode="0.0000"/>
    <numFmt numFmtId="175" formatCode="0.000000"/>
    <numFmt numFmtId="176" formatCode="0.00000"/>
    <numFmt numFmtId="177" formatCode="0.0000000"/>
    <numFmt numFmtId="178" formatCode="0.00000000"/>
    <numFmt numFmtId="179" formatCode="0.000000000"/>
  </numFmts>
  <fonts count="64">
    <font>
      <sz val="11"/>
      <color theme="1"/>
      <name val="Arial"/>
      <family val="0"/>
    </font>
    <font>
      <sz val="11"/>
      <color indexed="8"/>
      <name val="Calibri"/>
      <family val="2"/>
    </font>
    <font>
      <sz val="10"/>
      <color indexed="8"/>
      <name val="Arial Narrow"/>
      <family val="2"/>
    </font>
    <font>
      <vertAlign val="subscript"/>
      <sz val="10"/>
      <color indexed="8"/>
      <name val="Arial Narrow"/>
      <family val="2"/>
    </font>
    <font>
      <sz val="10"/>
      <name val="Arial Narrow"/>
      <family val="2"/>
    </font>
    <font>
      <sz val="10"/>
      <color indexed="8"/>
      <name val="Calibri"/>
      <family val="2"/>
    </font>
    <font>
      <b/>
      <sz val="10"/>
      <color indexed="9"/>
      <name val="Arial Narrow"/>
      <family val="2"/>
    </font>
    <font>
      <vertAlign val="superscript"/>
      <sz val="10"/>
      <color indexed="8"/>
      <name val="Arial Narrow"/>
      <family val="2"/>
    </font>
    <font>
      <b/>
      <sz val="10"/>
      <name val="Arial Narrow"/>
      <family val="2"/>
    </font>
    <font>
      <b/>
      <vertAlign val="subscript"/>
      <sz val="10"/>
      <name val="Arial Narrow"/>
      <family val="2"/>
    </font>
    <font>
      <sz val="10"/>
      <color indexed="10"/>
      <name val="Arial Narrow"/>
      <family val="2"/>
    </font>
    <font>
      <vertAlign val="superscript"/>
      <sz val="10"/>
      <name val="Arial Narrow"/>
      <family val="2"/>
    </font>
    <font>
      <u val="single"/>
      <sz val="10"/>
      <name val="Arial Narrow"/>
      <family val="2"/>
    </font>
    <font>
      <sz val="10"/>
      <name val="Calibri"/>
      <family val="2"/>
    </font>
    <font>
      <b/>
      <sz val="10"/>
      <color indexed="10"/>
      <name val="Arial Narrow"/>
      <family val="2"/>
    </font>
    <font>
      <u val="single"/>
      <sz val="10"/>
      <color indexed="8"/>
      <name val="Arial Narrow"/>
      <family val="2"/>
    </font>
    <font>
      <i/>
      <sz val="10"/>
      <color indexed="8"/>
      <name val="Arial Narrow"/>
      <family val="2"/>
    </font>
    <font>
      <b/>
      <sz val="10"/>
      <color indexed="9"/>
      <name val="Calibri"/>
      <family val="2"/>
    </font>
    <font>
      <b/>
      <vertAlign val="subscript"/>
      <sz val="10"/>
      <color indexed="9"/>
      <name val="Arial Narrow"/>
      <family val="2"/>
    </font>
    <font>
      <sz val="11"/>
      <color indexed="8"/>
      <name val="Arial"/>
      <family val="0"/>
    </font>
    <font>
      <sz val="11"/>
      <color indexed="20"/>
      <name val="Arial"/>
      <family val="2"/>
    </font>
    <font>
      <b/>
      <sz val="10"/>
      <color indexed="8"/>
      <name val="Arial Narrow"/>
      <family val="2"/>
    </font>
    <font>
      <sz val="8"/>
      <name val="Arial"/>
      <family val="0"/>
    </font>
    <font>
      <vertAlign val="subscript"/>
      <sz val="10"/>
      <name val="Arial Narrow"/>
      <family val="0"/>
    </font>
    <font>
      <sz val="10"/>
      <name val="Arial"/>
      <family val="0"/>
    </font>
    <font>
      <sz val="11"/>
      <color indexed="9"/>
      <name val="Arial"/>
      <family val="2"/>
    </font>
    <font>
      <sz val="11"/>
      <color indexed="10"/>
      <name val="Arial"/>
      <family val="2"/>
    </font>
    <font>
      <sz val="11"/>
      <color indexed="17"/>
      <name val="Arial"/>
      <family val="2"/>
    </font>
    <font>
      <b/>
      <sz val="11"/>
      <color indexed="52"/>
      <name val="Arial"/>
      <family val="2"/>
    </font>
    <font>
      <sz val="11"/>
      <color indexed="52"/>
      <name val="Arial"/>
      <family val="2"/>
    </font>
    <font>
      <sz val="11"/>
      <color indexed="62"/>
      <name val="Arial"/>
      <family val="2"/>
    </font>
    <font>
      <u val="single"/>
      <sz val="12.1"/>
      <color indexed="39"/>
      <name val="Arial"/>
      <family val="2"/>
    </font>
    <font>
      <u val="single"/>
      <sz val="12.1"/>
      <color indexed="36"/>
      <name val="Arial"/>
      <family val="2"/>
    </font>
    <font>
      <sz val="11"/>
      <color indexed="60"/>
      <name val="Arial"/>
      <family val="2"/>
    </font>
    <font>
      <b/>
      <sz val="11"/>
      <color indexed="63"/>
      <name val="Arial"/>
      <family val="2"/>
    </font>
    <font>
      <i/>
      <sz val="11"/>
      <color indexed="23"/>
      <name val="Arial"/>
      <family val="2"/>
    </font>
    <font>
      <b/>
      <sz val="18"/>
      <color indexed="62"/>
      <name val="Franklin Gothic Book"/>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9"/>
      <name val="Arial"/>
      <family val="2"/>
    </font>
    <font>
      <sz val="10"/>
      <color indexed="9"/>
      <name val="Arial Narrow"/>
      <family val="0"/>
    </font>
    <font>
      <sz val="10"/>
      <color indexed="62"/>
      <name val="Arial Narrow"/>
      <family val="0"/>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u val="single"/>
      <sz val="12.1"/>
      <color theme="10"/>
      <name val="Arial"/>
      <family val="2"/>
    </font>
    <font>
      <u val="single"/>
      <sz val="12.1"/>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Franklin Gothic Book"/>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0"/>
      <name val="Arial Narrow"/>
      <family val="0"/>
    </font>
    <font>
      <sz val="10"/>
      <color rgb="FF000000"/>
      <name val="Arial Narrow"/>
      <family val="2"/>
    </font>
    <font>
      <sz val="10"/>
      <color rgb="FF1F497D"/>
      <name val="Arial Narrow"/>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4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thin"/>
      <top style="medium"/>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19" fillId="27" borderId="3" applyNumberFormat="0" applyFont="0" applyAlignment="0" applyProtection="0"/>
    <xf numFmtId="0" fontId="48" fillId="28" borderId="1" applyNumberFormat="0" applyAlignment="0" applyProtection="0"/>
    <xf numFmtId="0" fontId="20" fillId="2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51" fillId="30" borderId="0" applyNumberFormat="0" applyBorder="0" applyAlignment="0" applyProtection="0"/>
    <xf numFmtId="0" fontId="24" fillId="0" borderId="0">
      <alignment/>
      <protection/>
    </xf>
    <xf numFmtId="9" fontId="19"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5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vertical="center"/>
    </xf>
    <xf numFmtId="0" fontId="2" fillId="0" borderId="15" xfId="0" applyFont="1" applyBorder="1" applyAlignment="1">
      <alignment/>
    </xf>
    <xf numFmtId="0" fontId="2" fillId="0" borderId="15" xfId="0" applyFont="1" applyBorder="1" applyAlignment="1">
      <alignment horizontal="center"/>
    </xf>
    <xf numFmtId="0" fontId="2" fillId="33" borderId="14" xfId="0" applyFont="1" applyFill="1" applyBorder="1" applyAlignment="1">
      <alignment/>
    </xf>
    <xf numFmtId="0" fontId="21" fillId="33" borderId="0" xfId="0" applyFont="1" applyFill="1" applyBorder="1" applyAlignment="1">
      <alignment horizontal="left"/>
    </xf>
    <xf numFmtId="0" fontId="21" fillId="33" borderId="0" xfId="0" applyFont="1" applyFill="1" applyBorder="1" applyAlignment="1">
      <alignment/>
    </xf>
    <xf numFmtId="0" fontId="2" fillId="33" borderId="0" xfId="0" applyFont="1" applyFill="1" applyBorder="1" applyAlignment="1">
      <alignment/>
    </xf>
    <xf numFmtId="0" fontId="2" fillId="0" borderId="0" xfId="0" applyFont="1" applyBorder="1" applyAlignment="1">
      <alignment/>
    </xf>
    <xf numFmtId="0" fontId="2" fillId="0" borderId="16"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5" xfId="0" applyFont="1" applyBorder="1" applyAlignment="1">
      <alignment vertical="center"/>
    </xf>
    <xf numFmtId="0" fontId="2" fillId="0" borderId="0" xfId="0" applyFont="1" applyAlignment="1">
      <alignment vertical="center"/>
    </xf>
    <xf numFmtId="0" fontId="21" fillId="33" borderId="15" xfId="0" applyFont="1" applyFill="1" applyBorder="1" applyAlignment="1">
      <alignment horizontal="center"/>
    </xf>
    <xf numFmtId="0" fontId="2" fillId="0" borderId="0" xfId="0" applyFont="1" applyAlignment="1">
      <alignment horizontal="center" vertical="center"/>
    </xf>
    <xf numFmtId="0" fontId="8" fillId="0" borderId="13" xfId="0" applyFont="1" applyBorder="1" applyAlignment="1" applyProtection="1">
      <alignment vertical="center"/>
      <protection/>
    </xf>
    <xf numFmtId="0" fontId="8" fillId="0" borderId="20" xfId="0" applyFont="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22" xfId="0" applyFont="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4" fillId="0" borderId="25"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1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6" xfId="0" applyFont="1" applyBorder="1" applyAlignment="1" applyProtection="1">
      <alignment vertical="center" wrapText="1"/>
      <protection/>
    </xf>
    <xf numFmtId="0" fontId="4" fillId="0" borderId="28" xfId="0" applyFont="1" applyBorder="1" applyAlignment="1" applyProtection="1">
      <alignment horizontal="center" vertical="center" wrapText="1"/>
      <protection/>
    </xf>
    <xf numFmtId="165" fontId="4" fillId="0" borderId="27" xfId="0" applyNumberFormat="1" applyFont="1" applyBorder="1" applyAlignment="1" applyProtection="1">
      <alignment horizontal="center" vertical="center"/>
      <protection/>
    </xf>
    <xf numFmtId="0" fontId="4" fillId="0" borderId="29" xfId="0" applyFont="1" applyBorder="1" applyAlignment="1" applyProtection="1">
      <alignment vertical="center" wrapText="1"/>
      <protection/>
    </xf>
    <xf numFmtId="165" fontId="4" fillId="0" borderId="30" xfId="0" applyNumberFormat="1" applyFont="1" applyBorder="1" applyAlignment="1" applyProtection="1">
      <alignment horizontal="center" vertical="center"/>
      <protection/>
    </xf>
    <xf numFmtId="3" fontId="4" fillId="0" borderId="30" xfId="0" applyNumberFormat="1" applyFont="1" applyBorder="1" applyAlignment="1" applyProtection="1">
      <alignment horizontal="center" vertical="center"/>
      <protection/>
    </xf>
    <xf numFmtId="3" fontId="4" fillId="0" borderId="27" xfId="0" applyNumberFormat="1" applyFont="1" applyBorder="1" applyAlignment="1" applyProtection="1">
      <alignment horizontal="center" vertical="center"/>
      <protection/>
    </xf>
    <xf numFmtId="0" fontId="4" fillId="0" borderId="31" xfId="0" applyFont="1" applyBorder="1" applyAlignment="1" applyProtection="1">
      <alignment vertical="center"/>
      <protection/>
    </xf>
    <xf numFmtId="3" fontId="4" fillId="0" borderId="32" xfId="0" applyNumberFormat="1" applyFont="1" applyBorder="1" applyAlignment="1" applyProtection="1">
      <alignment horizontal="center" vertical="center"/>
      <protection/>
    </xf>
    <xf numFmtId="0" fontId="4" fillId="0" borderId="33" xfId="0" applyFont="1" applyBorder="1" applyAlignment="1" applyProtection="1">
      <alignment vertical="center"/>
      <protection/>
    </xf>
    <xf numFmtId="0" fontId="4" fillId="0" borderId="34" xfId="0" applyFont="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3" fontId="4" fillId="0" borderId="35" xfId="0" applyNumberFormat="1" applyFont="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165" fontId="8" fillId="0" borderId="24" xfId="0" applyNumberFormat="1"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4" fillId="0" borderId="30" xfId="47" applyNumberFormat="1"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170" fontId="4" fillId="33" borderId="36" xfId="0" applyNumberFormat="1" applyFont="1" applyFill="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3" fontId="4" fillId="0" borderId="38" xfId="0" applyNumberFormat="1"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165" fontId="4" fillId="0" borderId="0" xfId="0" applyNumberFormat="1" applyFont="1" applyBorder="1" applyAlignment="1" applyProtection="1">
      <alignment horizontal="center" vertical="center"/>
      <protection/>
    </xf>
    <xf numFmtId="0" fontId="2" fillId="0" borderId="0" xfId="0" applyFont="1" applyAlignment="1">
      <alignment horizontal="right" vertical="top"/>
    </xf>
    <xf numFmtId="0" fontId="4" fillId="0" borderId="16" xfId="0" applyFont="1" applyBorder="1" applyAlignment="1" applyProtection="1">
      <alignment horizontal="center" vertical="center"/>
      <protection/>
    </xf>
    <xf numFmtId="0" fontId="4" fillId="0" borderId="29" xfId="0" applyFont="1" applyBorder="1" applyAlignment="1" applyProtection="1">
      <alignment vertical="center"/>
      <protection/>
    </xf>
    <xf numFmtId="0" fontId="4" fillId="0" borderId="30"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33" borderId="40" xfId="0" applyFont="1" applyFill="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14" fillId="33" borderId="0" xfId="0" applyFont="1" applyFill="1" applyBorder="1" applyAlignment="1">
      <alignment/>
    </xf>
    <xf numFmtId="0" fontId="6" fillId="34" borderId="15" xfId="0" applyFont="1" applyFill="1" applyBorder="1" applyAlignment="1">
      <alignment horizontal="center" vertical="center"/>
    </xf>
    <xf numFmtId="0" fontId="4" fillId="35" borderId="15" xfId="0" applyFont="1" applyFill="1" applyBorder="1" applyAlignment="1" applyProtection="1">
      <alignment/>
      <protection locked="0"/>
    </xf>
    <xf numFmtId="0" fontId="2" fillId="0" borderId="0" xfId="0" applyFont="1" applyAlignment="1">
      <alignment vertical="top"/>
    </xf>
    <xf numFmtId="2" fontId="2" fillId="36" borderId="15" xfId="0" applyNumberFormat="1" applyFont="1" applyFill="1" applyBorder="1" applyAlignment="1">
      <alignment/>
    </xf>
    <xf numFmtId="2" fontId="21" fillId="36" borderId="15" xfId="0" applyNumberFormat="1" applyFont="1" applyFill="1" applyBorder="1" applyAlignment="1">
      <alignment/>
    </xf>
    <xf numFmtId="2" fontId="2" fillId="36" borderId="16" xfId="0" applyNumberFormat="1" applyFont="1" applyFill="1" applyBorder="1" applyAlignment="1">
      <alignment/>
    </xf>
    <xf numFmtId="2" fontId="4" fillId="0" borderId="28" xfId="0" applyNumberFormat="1" applyFont="1" applyFill="1" applyBorder="1" applyAlignment="1" applyProtection="1">
      <alignment horizontal="center" vertical="center"/>
      <protection/>
    </xf>
    <xf numFmtId="0" fontId="2" fillId="35" borderId="16" xfId="0" applyFont="1" applyFill="1" applyBorder="1" applyAlignment="1" applyProtection="1">
      <alignment/>
      <protection locked="0"/>
    </xf>
    <xf numFmtId="0" fontId="2" fillId="35" borderId="15" xfId="0" applyFont="1" applyFill="1" applyBorder="1" applyAlignment="1" applyProtection="1">
      <alignment/>
      <protection locked="0"/>
    </xf>
    <xf numFmtId="3" fontId="4" fillId="33" borderId="30" xfId="0" applyNumberFormat="1" applyFont="1" applyFill="1" applyBorder="1" applyAlignment="1" applyProtection="1">
      <alignment horizontal="center" vertical="center"/>
      <protection/>
    </xf>
    <xf numFmtId="2" fontId="4" fillId="33" borderId="28" xfId="0" applyNumberFormat="1" applyFont="1" applyFill="1" applyBorder="1" applyAlignment="1" applyProtection="1">
      <alignment horizontal="center" vertical="center"/>
      <protection/>
    </xf>
    <xf numFmtId="0" fontId="2" fillId="0" borderId="0" xfId="0" applyFont="1" applyAlignment="1">
      <alignment horizontal="left" vertical="top"/>
    </xf>
    <xf numFmtId="0" fontId="2" fillId="0" borderId="0" xfId="0" applyFont="1" applyAlignment="1">
      <alignment horizontal="left"/>
    </xf>
    <xf numFmtId="0" fontId="61" fillId="0" borderId="0" xfId="0" applyFont="1" applyAlignment="1">
      <alignment/>
    </xf>
    <xf numFmtId="4" fontId="21" fillId="36" borderId="15" xfId="0" applyNumberFormat="1" applyFont="1" applyFill="1" applyBorder="1" applyAlignment="1">
      <alignment vertical="center"/>
    </xf>
    <xf numFmtId="4" fontId="2" fillId="36" borderId="15" xfId="0" applyNumberFormat="1" applyFont="1" applyFill="1" applyBorder="1" applyAlignment="1">
      <alignment vertical="center"/>
    </xf>
    <xf numFmtId="4" fontId="2" fillId="33" borderId="15" xfId="0" applyNumberFormat="1" applyFont="1" applyFill="1" applyBorder="1" applyAlignment="1">
      <alignment vertical="center"/>
    </xf>
    <xf numFmtId="4" fontId="21" fillId="36" borderId="15" xfId="0" applyNumberFormat="1" applyFont="1" applyFill="1" applyBorder="1" applyAlignment="1">
      <alignment/>
    </xf>
    <xf numFmtId="0" fontId="2" fillId="0" borderId="15" xfId="0" applyFont="1" applyBorder="1" applyAlignment="1">
      <alignment/>
    </xf>
    <xf numFmtId="0" fontId="2" fillId="0" borderId="0" xfId="0" applyFont="1" applyAlignment="1">
      <alignment/>
    </xf>
    <xf numFmtId="3" fontId="0" fillId="0" borderId="0" xfId="0" applyNumberFormat="1" applyAlignment="1">
      <alignment/>
    </xf>
    <xf numFmtId="0" fontId="21" fillId="0" borderId="0" xfId="0" applyFont="1" applyAlignment="1">
      <alignment/>
    </xf>
    <xf numFmtId="0" fontId="62" fillId="0" borderId="0" xfId="0" applyFont="1" applyAlignment="1">
      <alignment/>
    </xf>
    <xf numFmtId="175" fontId="2" fillId="0" borderId="0" xfId="0" applyNumberFormat="1" applyFont="1" applyAlignment="1">
      <alignment/>
    </xf>
    <xf numFmtId="0" fontId="63" fillId="0" borderId="0" xfId="0" applyFont="1" applyAlignment="1">
      <alignment/>
    </xf>
    <xf numFmtId="0" fontId="21" fillId="0" borderId="0" xfId="0" applyFont="1" applyBorder="1" applyAlignment="1">
      <alignment/>
    </xf>
    <xf numFmtId="0" fontId="4" fillId="33" borderId="16"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2" fontId="4" fillId="33" borderId="15" xfId="0" applyNumberFormat="1"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2" fontId="4" fillId="33" borderId="36" xfId="0" applyNumberFormat="1"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176" fontId="4" fillId="33" borderId="36" xfId="0" applyNumberFormat="1" applyFont="1" applyFill="1" applyBorder="1" applyAlignment="1" applyProtection="1">
      <alignment horizontal="center" vertical="center" wrapText="1"/>
      <protection/>
    </xf>
    <xf numFmtId="0" fontId="4" fillId="33" borderId="41"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2" fontId="4" fillId="33" borderId="15" xfId="0" applyNumberFormat="1"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0" borderId="0" xfId="0" applyFont="1" applyAlignment="1">
      <alignment/>
    </xf>
    <xf numFmtId="0" fontId="4" fillId="0" borderId="0" xfId="0" applyFont="1" applyAlignment="1">
      <alignment horizontal="center" vertical="center"/>
    </xf>
    <xf numFmtId="0" fontId="2" fillId="0" borderId="42" xfId="0" applyFont="1" applyBorder="1" applyAlignment="1">
      <alignment/>
    </xf>
    <xf numFmtId="2" fontId="4" fillId="33" borderId="41" xfId="0" applyNumberFormat="1" applyFont="1" applyFill="1" applyBorder="1" applyAlignment="1" applyProtection="1">
      <alignment horizontal="center" vertical="center"/>
      <protection/>
    </xf>
    <xf numFmtId="0" fontId="2"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2" fillId="35" borderId="36" xfId="0" applyFont="1" applyFill="1" applyBorder="1" applyAlignment="1">
      <alignment horizontal="center" vertical="center"/>
    </xf>
    <xf numFmtId="0" fontId="2" fillId="36" borderId="15" xfId="0" applyFont="1" applyFill="1" applyBorder="1" applyAlignment="1">
      <alignment horizontal="center" vertical="center"/>
    </xf>
    <xf numFmtId="0" fontId="21" fillId="0" borderId="0" xfId="0" applyFont="1" applyAlignment="1">
      <alignment horizontal="left"/>
    </xf>
    <xf numFmtId="0" fontId="21" fillId="0" borderId="0" xfId="0" applyFont="1" applyBorder="1" applyAlignment="1">
      <alignment horizontal="left"/>
    </xf>
    <xf numFmtId="0" fontId="2" fillId="0" borderId="0" xfId="0" applyFont="1" applyBorder="1" applyAlignment="1">
      <alignment horizontal="left" vertical="top" wrapText="1"/>
    </xf>
    <xf numFmtId="0" fontId="21" fillId="0" borderId="15" xfId="0" applyFont="1" applyBorder="1" applyAlignment="1">
      <alignment horizontal="left"/>
    </xf>
    <xf numFmtId="0" fontId="6" fillId="34" borderId="42" xfId="0" applyFont="1" applyFill="1" applyBorder="1" applyAlignment="1">
      <alignment horizontal="left" vertical="center"/>
    </xf>
    <xf numFmtId="0" fontId="6" fillId="34" borderId="43" xfId="0" applyFont="1" applyFill="1" applyBorder="1" applyAlignment="1">
      <alignment horizontal="left" vertical="center"/>
    </xf>
    <xf numFmtId="0" fontId="6" fillId="34" borderId="36" xfId="0" applyFont="1" applyFill="1" applyBorder="1" applyAlignment="1">
      <alignment horizontal="left" vertical="center"/>
    </xf>
    <xf numFmtId="0" fontId="21" fillId="0" borderId="42" xfId="0" applyFont="1" applyBorder="1" applyAlignment="1">
      <alignment horizontal="left"/>
    </xf>
    <xf numFmtId="0" fontId="21" fillId="0" borderId="43" xfId="0" applyFont="1" applyBorder="1" applyAlignment="1">
      <alignment horizontal="left"/>
    </xf>
    <xf numFmtId="0" fontId="21" fillId="0" borderId="36" xfId="0" applyFont="1" applyBorder="1" applyAlignment="1">
      <alignment horizontal="left"/>
    </xf>
    <xf numFmtId="0" fontId="2" fillId="33" borderId="42" xfId="0" applyFont="1" applyFill="1" applyBorder="1" applyAlignment="1">
      <alignment horizontal="center"/>
    </xf>
    <xf numFmtId="0" fontId="2" fillId="33" borderId="43" xfId="0" applyFont="1" applyFill="1" applyBorder="1" applyAlignment="1">
      <alignment horizontal="center"/>
    </xf>
    <xf numFmtId="0" fontId="2" fillId="33" borderId="36" xfId="0" applyFont="1" applyFill="1" applyBorder="1" applyAlignment="1">
      <alignment horizontal="center"/>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21" fillId="0" borderId="36"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1" fillId="33" borderId="15" xfId="0" applyFont="1" applyFill="1" applyBorder="1" applyAlignment="1">
      <alignment horizontal="left"/>
    </xf>
    <xf numFmtId="0" fontId="21" fillId="33" borderId="42" xfId="0" applyFont="1" applyFill="1" applyBorder="1" applyAlignment="1">
      <alignment horizontal="left"/>
    </xf>
    <xf numFmtId="0" fontId="21" fillId="33" borderId="43" xfId="0" applyFont="1" applyFill="1" applyBorder="1" applyAlignment="1">
      <alignment horizontal="left"/>
    </xf>
    <xf numFmtId="0" fontId="21" fillId="33" borderId="36" xfId="0" applyFont="1" applyFill="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2" fillId="0" borderId="36" xfId="0" applyFont="1" applyBorder="1" applyAlignment="1">
      <alignment horizontal="left"/>
    </xf>
    <xf numFmtId="0" fontId="21" fillId="33" borderId="44" xfId="0" applyFont="1" applyFill="1" applyBorder="1" applyAlignment="1">
      <alignment horizontal="left" vertical="center"/>
    </xf>
    <xf numFmtId="0" fontId="21" fillId="33" borderId="16" xfId="0" applyFont="1" applyFill="1" applyBorder="1" applyAlignment="1">
      <alignment horizontal="left" vertical="center"/>
    </xf>
    <xf numFmtId="0" fontId="2" fillId="33" borderId="42" xfId="0" applyFont="1" applyFill="1" applyBorder="1" applyAlignment="1">
      <alignment horizontal="left"/>
    </xf>
    <xf numFmtId="0" fontId="2" fillId="33" borderId="36" xfId="0" applyFont="1" applyFill="1" applyBorder="1" applyAlignment="1">
      <alignment horizontal="left"/>
    </xf>
    <xf numFmtId="0" fontId="4" fillId="0" borderId="0" xfId="0" applyFont="1" applyAlignment="1" applyProtection="1">
      <alignment horizontal="left" vertical="top" wrapText="1"/>
      <protection/>
    </xf>
    <xf numFmtId="0" fontId="4" fillId="0" borderId="0" xfId="0" applyFont="1" applyAlignment="1" applyProtection="1">
      <alignment horizontal="left" vertical="top" wrapText="1"/>
      <protection locked="0"/>
    </xf>
    <xf numFmtId="0" fontId="8" fillId="0" borderId="0" xfId="0" applyFont="1" applyAlignment="1">
      <alignment horizontal="left"/>
    </xf>
    <xf numFmtId="0" fontId="4" fillId="0" borderId="0" xfId="0" applyFont="1" applyAlignment="1">
      <alignment horizontal="left" vertical="top" wrapText="1"/>
    </xf>
    <xf numFmtId="0" fontId="4" fillId="0" borderId="0" xfId="0" applyFont="1" applyAlignment="1" applyProtection="1">
      <alignment horizontal="left" wrapText="1"/>
      <protection locked="0"/>
    </xf>
    <xf numFmtId="0" fontId="4" fillId="0" borderId="0" xfId="0" applyFont="1" applyAlignment="1">
      <alignment horizontal="left" vertical="top"/>
    </xf>
    <xf numFmtId="0" fontId="6" fillId="34" borderId="45" xfId="0" applyFont="1" applyFill="1" applyBorder="1" applyAlignment="1" applyProtection="1">
      <alignment horizontal="center" vertical="center"/>
      <protection/>
    </xf>
    <xf numFmtId="0" fontId="6" fillId="34" borderId="46" xfId="0" applyFont="1" applyFill="1" applyBorder="1" applyAlignment="1" applyProtection="1">
      <alignment horizontal="center" vertical="center"/>
      <protection/>
    </xf>
    <xf numFmtId="0" fontId="6" fillId="34" borderId="45" xfId="0" applyFont="1" applyFill="1" applyBorder="1" applyAlignment="1">
      <alignment horizontal="center" vertical="center"/>
    </xf>
    <xf numFmtId="0" fontId="6" fillId="34" borderId="46"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590550</xdr:rowOff>
    </xdr:from>
    <xdr:to>
      <xdr:col>2</xdr:col>
      <xdr:colOff>838200</xdr:colOff>
      <xdr:row>0</xdr:row>
      <xdr:rowOff>590550</xdr:rowOff>
    </xdr:to>
    <xdr:pic>
      <xdr:nvPicPr>
        <xdr:cNvPr id="1" name="Image 3" descr="FAQDD_Coul.jpg"/>
        <xdr:cNvPicPr preferRelativeResize="1">
          <a:picLocks noChangeAspect="1"/>
        </xdr:cNvPicPr>
      </xdr:nvPicPr>
      <xdr:blipFill>
        <a:blip r:embed="rId1"/>
        <a:stretch>
          <a:fillRect/>
        </a:stretch>
      </xdr:blipFill>
      <xdr:spPr>
        <a:xfrm>
          <a:off x="381000" y="590550"/>
          <a:ext cx="742950" cy="0"/>
        </a:xfrm>
        <a:prstGeom prst="rect">
          <a:avLst/>
        </a:prstGeom>
        <a:noFill/>
        <a:ln w="9525" cmpd="sng">
          <a:noFill/>
        </a:ln>
      </xdr:spPr>
    </xdr:pic>
    <xdr:clientData/>
  </xdr:twoCellAnchor>
  <xdr:twoCellAnchor editAs="oneCell">
    <xdr:from>
      <xdr:col>2</xdr:col>
      <xdr:colOff>123825</xdr:colOff>
      <xdr:row>0</xdr:row>
      <xdr:rowOff>495300</xdr:rowOff>
    </xdr:from>
    <xdr:to>
      <xdr:col>2</xdr:col>
      <xdr:colOff>2428875</xdr:colOff>
      <xdr:row>0</xdr:row>
      <xdr:rowOff>1333500</xdr:rowOff>
    </xdr:to>
    <xdr:pic>
      <xdr:nvPicPr>
        <xdr:cNvPr id="2" name="Image 3" descr="FAQDD_Coul.jpg"/>
        <xdr:cNvPicPr preferRelativeResize="1">
          <a:picLocks noChangeAspect="1"/>
        </xdr:cNvPicPr>
      </xdr:nvPicPr>
      <xdr:blipFill>
        <a:blip r:embed="rId1"/>
        <a:stretch>
          <a:fillRect/>
        </a:stretch>
      </xdr:blipFill>
      <xdr:spPr>
        <a:xfrm>
          <a:off x="409575" y="495300"/>
          <a:ext cx="23050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457200</xdr:rowOff>
    </xdr:from>
    <xdr:to>
      <xdr:col>2</xdr:col>
      <xdr:colOff>838200</xdr:colOff>
      <xdr:row>0</xdr:row>
      <xdr:rowOff>457200</xdr:rowOff>
    </xdr:to>
    <xdr:pic>
      <xdr:nvPicPr>
        <xdr:cNvPr id="1" name="Image 2" descr="FAQDD_Coul.jpg"/>
        <xdr:cNvPicPr preferRelativeResize="1">
          <a:picLocks noChangeAspect="1"/>
        </xdr:cNvPicPr>
      </xdr:nvPicPr>
      <xdr:blipFill>
        <a:blip r:embed="rId1"/>
        <a:stretch>
          <a:fillRect/>
        </a:stretch>
      </xdr:blipFill>
      <xdr:spPr>
        <a:xfrm>
          <a:off x="342900" y="457200"/>
          <a:ext cx="781050" cy="0"/>
        </a:xfrm>
        <a:prstGeom prst="rect">
          <a:avLst/>
        </a:prstGeom>
        <a:noFill/>
        <a:ln w="9525" cmpd="sng">
          <a:noFill/>
        </a:ln>
      </xdr:spPr>
    </xdr:pic>
    <xdr:clientData/>
  </xdr:twoCellAnchor>
  <xdr:twoCellAnchor editAs="oneCell">
    <xdr:from>
      <xdr:col>2</xdr:col>
      <xdr:colOff>28575</xdr:colOff>
      <xdr:row>0</xdr:row>
      <xdr:rowOff>476250</xdr:rowOff>
    </xdr:from>
    <xdr:to>
      <xdr:col>2</xdr:col>
      <xdr:colOff>2333625</xdr:colOff>
      <xdr:row>0</xdr:row>
      <xdr:rowOff>1304925</xdr:rowOff>
    </xdr:to>
    <xdr:pic>
      <xdr:nvPicPr>
        <xdr:cNvPr id="2" name="Image 3" descr="FAQDD_Coul.jpg"/>
        <xdr:cNvPicPr preferRelativeResize="1">
          <a:picLocks noChangeAspect="1"/>
        </xdr:cNvPicPr>
      </xdr:nvPicPr>
      <xdr:blipFill>
        <a:blip r:embed="rId1"/>
        <a:stretch>
          <a:fillRect/>
        </a:stretch>
      </xdr:blipFill>
      <xdr:spPr>
        <a:xfrm>
          <a:off x="314325" y="476250"/>
          <a:ext cx="23050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457200</xdr:rowOff>
    </xdr:from>
    <xdr:to>
      <xdr:col>2</xdr:col>
      <xdr:colOff>838200</xdr:colOff>
      <xdr:row>0</xdr:row>
      <xdr:rowOff>457200</xdr:rowOff>
    </xdr:to>
    <xdr:pic>
      <xdr:nvPicPr>
        <xdr:cNvPr id="1" name="Image 2" descr="FAQDD_Coul.jpg"/>
        <xdr:cNvPicPr preferRelativeResize="1">
          <a:picLocks noChangeAspect="1"/>
        </xdr:cNvPicPr>
      </xdr:nvPicPr>
      <xdr:blipFill>
        <a:blip r:embed="rId1"/>
        <a:stretch>
          <a:fillRect/>
        </a:stretch>
      </xdr:blipFill>
      <xdr:spPr>
        <a:xfrm>
          <a:off x="342900" y="457200"/>
          <a:ext cx="781050" cy="0"/>
        </a:xfrm>
        <a:prstGeom prst="rect">
          <a:avLst/>
        </a:prstGeom>
        <a:noFill/>
        <a:ln w="9525" cmpd="sng">
          <a:noFill/>
        </a:ln>
      </xdr:spPr>
    </xdr:pic>
    <xdr:clientData/>
  </xdr:twoCellAnchor>
  <xdr:twoCellAnchor editAs="oneCell">
    <xdr:from>
      <xdr:col>2</xdr:col>
      <xdr:colOff>9525</xdr:colOff>
      <xdr:row>0</xdr:row>
      <xdr:rowOff>514350</xdr:rowOff>
    </xdr:from>
    <xdr:to>
      <xdr:col>2</xdr:col>
      <xdr:colOff>2314575</xdr:colOff>
      <xdr:row>0</xdr:row>
      <xdr:rowOff>1352550</xdr:rowOff>
    </xdr:to>
    <xdr:pic>
      <xdr:nvPicPr>
        <xdr:cNvPr id="2" name="Image 3" descr="FAQDD_Coul.jpg"/>
        <xdr:cNvPicPr preferRelativeResize="1">
          <a:picLocks noChangeAspect="1"/>
        </xdr:cNvPicPr>
      </xdr:nvPicPr>
      <xdr:blipFill>
        <a:blip r:embed="rId1"/>
        <a:stretch>
          <a:fillRect/>
        </a:stretch>
      </xdr:blipFill>
      <xdr:spPr>
        <a:xfrm>
          <a:off x="295275" y="514350"/>
          <a:ext cx="23050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457200</xdr:rowOff>
    </xdr:from>
    <xdr:to>
      <xdr:col>2</xdr:col>
      <xdr:colOff>838200</xdr:colOff>
      <xdr:row>0</xdr:row>
      <xdr:rowOff>457200</xdr:rowOff>
    </xdr:to>
    <xdr:pic>
      <xdr:nvPicPr>
        <xdr:cNvPr id="1" name="Image 2" descr="FAQDD_Coul.jpg"/>
        <xdr:cNvPicPr preferRelativeResize="1">
          <a:picLocks noChangeAspect="1"/>
        </xdr:cNvPicPr>
      </xdr:nvPicPr>
      <xdr:blipFill>
        <a:blip r:embed="rId1"/>
        <a:stretch>
          <a:fillRect/>
        </a:stretch>
      </xdr:blipFill>
      <xdr:spPr>
        <a:xfrm>
          <a:off x="342900" y="457200"/>
          <a:ext cx="781050" cy="0"/>
        </a:xfrm>
        <a:prstGeom prst="rect">
          <a:avLst/>
        </a:prstGeom>
        <a:noFill/>
        <a:ln w="9525" cmpd="sng">
          <a:noFill/>
        </a:ln>
      </xdr:spPr>
    </xdr:pic>
    <xdr:clientData/>
  </xdr:twoCellAnchor>
  <xdr:twoCellAnchor editAs="oneCell">
    <xdr:from>
      <xdr:col>2</xdr:col>
      <xdr:colOff>28575</xdr:colOff>
      <xdr:row>0</xdr:row>
      <xdr:rowOff>476250</xdr:rowOff>
    </xdr:from>
    <xdr:to>
      <xdr:col>2</xdr:col>
      <xdr:colOff>2333625</xdr:colOff>
      <xdr:row>0</xdr:row>
      <xdr:rowOff>1304925</xdr:rowOff>
    </xdr:to>
    <xdr:pic>
      <xdr:nvPicPr>
        <xdr:cNvPr id="2" name="Image 2" descr="FAQDD_Coul.jpg"/>
        <xdr:cNvPicPr preferRelativeResize="1">
          <a:picLocks noChangeAspect="1"/>
        </xdr:cNvPicPr>
      </xdr:nvPicPr>
      <xdr:blipFill>
        <a:blip r:embed="rId1"/>
        <a:stretch>
          <a:fillRect/>
        </a:stretch>
      </xdr:blipFill>
      <xdr:spPr>
        <a:xfrm>
          <a:off x="314325" y="476250"/>
          <a:ext cx="23050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466725</xdr:rowOff>
    </xdr:from>
    <xdr:to>
      <xdr:col>2</xdr:col>
      <xdr:colOff>838200</xdr:colOff>
      <xdr:row>0</xdr:row>
      <xdr:rowOff>466725</xdr:rowOff>
    </xdr:to>
    <xdr:pic>
      <xdr:nvPicPr>
        <xdr:cNvPr id="1" name="Image 2" descr="FAQDD_Coul.jpg"/>
        <xdr:cNvPicPr preferRelativeResize="1">
          <a:picLocks noChangeAspect="1"/>
        </xdr:cNvPicPr>
      </xdr:nvPicPr>
      <xdr:blipFill>
        <a:blip r:embed="rId1"/>
        <a:stretch>
          <a:fillRect/>
        </a:stretch>
      </xdr:blipFill>
      <xdr:spPr>
        <a:xfrm>
          <a:off x="342900" y="466725"/>
          <a:ext cx="781050" cy="0"/>
        </a:xfrm>
        <a:prstGeom prst="rect">
          <a:avLst/>
        </a:prstGeom>
        <a:noFill/>
        <a:ln w="9525" cmpd="sng">
          <a:noFill/>
        </a:ln>
      </xdr:spPr>
    </xdr:pic>
    <xdr:clientData/>
  </xdr:twoCellAnchor>
  <xdr:twoCellAnchor editAs="oneCell">
    <xdr:from>
      <xdr:col>2</xdr:col>
      <xdr:colOff>47625</xdr:colOff>
      <xdr:row>0</xdr:row>
      <xdr:rowOff>581025</xdr:rowOff>
    </xdr:from>
    <xdr:to>
      <xdr:col>2</xdr:col>
      <xdr:colOff>2352675</xdr:colOff>
      <xdr:row>0</xdr:row>
      <xdr:rowOff>1419225</xdr:rowOff>
    </xdr:to>
    <xdr:pic>
      <xdr:nvPicPr>
        <xdr:cNvPr id="2" name="Image 2" descr="FAQDD_Coul.jpg"/>
        <xdr:cNvPicPr preferRelativeResize="1">
          <a:picLocks noChangeAspect="1"/>
        </xdr:cNvPicPr>
      </xdr:nvPicPr>
      <xdr:blipFill>
        <a:blip r:embed="rId1"/>
        <a:stretch>
          <a:fillRect/>
        </a:stretch>
      </xdr:blipFill>
      <xdr:spPr>
        <a:xfrm>
          <a:off x="333375" y="581025"/>
          <a:ext cx="230505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400050</xdr:rowOff>
    </xdr:from>
    <xdr:to>
      <xdr:col>1</xdr:col>
      <xdr:colOff>904875</xdr:colOff>
      <xdr:row>0</xdr:row>
      <xdr:rowOff>400050</xdr:rowOff>
    </xdr:to>
    <xdr:pic>
      <xdr:nvPicPr>
        <xdr:cNvPr id="1" name="Image 2" descr="FAQDD_Coul.jpg"/>
        <xdr:cNvPicPr preferRelativeResize="1">
          <a:picLocks noChangeAspect="1"/>
        </xdr:cNvPicPr>
      </xdr:nvPicPr>
      <xdr:blipFill>
        <a:blip r:embed="rId1"/>
        <a:stretch>
          <a:fillRect/>
        </a:stretch>
      </xdr:blipFill>
      <xdr:spPr>
        <a:xfrm>
          <a:off x="476250" y="400050"/>
          <a:ext cx="676275" cy="0"/>
        </a:xfrm>
        <a:prstGeom prst="rect">
          <a:avLst/>
        </a:prstGeom>
        <a:noFill/>
        <a:ln w="9525" cmpd="sng">
          <a:noFill/>
        </a:ln>
      </xdr:spPr>
    </xdr:pic>
    <xdr:clientData/>
  </xdr:twoCellAnchor>
  <xdr:twoCellAnchor editAs="oneCell">
    <xdr:from>
      <xdr:col>1</xdr:col>
      <xdr:colOff>228600</xdr:colOff>
      <xdr:row>0</xdr:row>
      <xdr:rowOff>400050</xdr:rowOff>
    </xdr:from>
    <xdr:to>
      <xdr:col>1</xdr:col>
      <xdr:colOff>2533650</xdr:colOff>
      <xdr:row>0</xdr:row>
      <xdr:rowOff>400050</xdr:rowOff>
    </xdr:to>
    <xdr:pic>
      <xdr:nvPicPr>
        <xdr:cNvPr id="2" name="Image 2" descr="FAQDD_Coul.jpg"/>
        <xdr:cNvPicPr preferRelativeResize="1">
          <a:picLocks noChangeAspect="1"/>
        </xdr:cNvPicPr>
      </xdr:nvPicPr>
      <xdr:blipFill>
        <a:blip r:embed="rId1"/>
        <a:stretch>
          <a:fillRect/>
        </a:stretch>
      </xdr:blipFill>
      <xdr:spPr>
        <a:xfrm>
          <a:off x="476250" y="400050"/>
          <a:ext cx="2305050" cy="0"/>
        </a:xfrm>
        <a:prstGeom prst="rect">
          <a:avLst/>
        </a:prstGeom>
        <a:noFill/>
        <a:ln w="9525" cmpd="sng">
          <a:noFill/>
        </a:ln>
      </xdr:spPr>
    </xdr:pic>
    <xdr:clientData/>
  </xdr:twoCellAnchor>
  <xdr:twoCellAnchor editAs="oneCell">
    <xdr:from>
      <xdr:col>1</xdr:col>
      <xdr:colOff>28575</xdr:colOff>
      <xdr:row>0</xdr:row>
      <xdr:rowOff>400050</xdr:rowOff>
    </xdr:from>
    <xdr:to>
      <xdr:col>1</xdr:col>
      <xdr:colOff>2333625</xdr:colOff>
      <xdr:row>0</xdr:row>
      <xdr:rowOff>1219200</xdr:rowOff>
    </xdr:to>
    <xdr:pic>
      <xdr:nvPicPr>
        <xdr:cNvPr id="3" name="Image 2" descr="FAQDD_Coul.jpg"/>
        <xdr:cNvPicPr preferRelativeResize="1">
          <a:picLocks noChangeAspect="1"/>
        </xdr:cNvPicPr>
      </xdr:nvPicPr>
      <xdr:blipFill>
        <a:blip r:embed="rId1"/>
        <a:stretch>
          <a:fillRect/>
        </a:stretch>
      </xdr:blipFill>
      <xdr:spPr>
        <a:xfrm>
          <a:off x="276225" y="400050"/>
          <a:ext cx="23050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C2:F16"/>
  <sheetViews>
    <sheetView showGridLines="0" tabSelected="1" zoomScalePageLayoutView="0" workbookViewId="0" topLeftCell="A1">
      <selection activeCell="C18" sqref="C18"/>
    </sheetView>
  </sheetViews>
  <sheetFormatPr defaultColWidth="11.00390625" defaultRowHeight="14.25"/>
  <cols>
    <col min="1" max="2" width="1.875" style="1" customWidth="1"/>
    <col min="3" max="3" width="48.875" style="1" customWidth="1"/>
    <col min="4" max="4" width="6.375" style="1" customWidth="1"/>
    <col min="5" max="6" width="15.625" style="1" customWidth="1"/>
    <col min="7" max="7" width="2.00390625" style="1" customWidth="1"/>
    <col min="8" max="8" width="11.00390625" style="1" customWidth="1"/>
    <col min="9" max="9" width="34.25390625" style="1" customWidth="1"/>
    <col min="10" max="16384" width="11.00390625" style="1" customWidth="1"/>
  </cols>
  <sheetData>
    <row r="1" ht="132.75" customHeight="1"/>
    <row r="2" ht="12.75">
      <c r="C2" s="14"/>
    </row>
    <row r="3" spans="3:6" ht="12.75">
      <c r="C3" s="120" t="s">
        <v>92</v>
      </c>
      <c r="D3" s="120"/>
      <c r="E3" s="120"/>
      <c r="F3" s="120"/>
    </row>
    <row r="4" spans="3:6" ht="39" customHeight="1">
      <c r="C4" s="121" t="s">
        <v>96</v>
      </c>
      <c r="D4" s="121"/>
      <c r="E4" s="121"/>
      <c r="F4" s="121"/>
    </row>
    <row r="5" spans="3:6" ht="12.75">
      <c r="C5" s="119" t="s">
        <v>93</v>
      </c>
      <c r="D5" s="119"/>
      <c r="E5" s="119"/>
      <c r="F5" s="119"/>
    </row>
    <row r="6" spans="3:6" ht="53.25" customHeight="1">
      <c r="C6" s="111" t="s">
        <v>94</v>
      </c>
      <c r="D6" s="111"/>
      <c r="E6" s="111"/>
      <c r="F6" s="111"/>
    </row>
    <row r="7" spans="3:6" ht="12.75">
      <c r="C7" s="119" t="s">
        <v>97</v>
      </c>
      <c r="D7" s="119"/>
      <c r="E7" s="119"/>
      <c r="F7" s="119"/>
    </row>
    <row r="8" spans="3:6" ht="32.25" customHeight="1">
      <c r="C8" s="112" t="s">
        <v>98</v>
      </c>
      <c r="D8" s="112"/>
      <c r="E8" s="112"/>
      <c r="F8" s="112"/>
    </row>
    <row r="9" spans="3:6" ht="14.25" customHeight="1">
      <c r="C9" s="21" t="s">
        <v>116</v>
      </c>
      <c r="D9" s="115" t="s">
        <v>99</v>
      </c>
      <c r="E9" s="116"/>
      <c r="F9" s="117"/>
    </row>
    <row r="10" spans="3:6" ht="12.75">
      <c r="C10" s="111" t="s">
        <v>117</v>
      </c>
      <c r="D10" s="118" t="s">
        <v>100</v>
      </c>
      <c r="E10" s="118"/>
      <c r="F10" s="118"/>
    </row>
    <row r="11" ht="37.5" customHeight="1">
      <c r="C11" s="111"/>
    </row>
    <row r="12" spans="3:6" ht="20.25" customHeight="1">
      <c r="C12" s="111" t="s">
        <v>118</v>
      </c>
      <c r="D12" s="111"/>
      <c r="E12" s="111"/>
      <c r="F12" s="111"/>
    </row>
    <row r="13" spans="3:6" ht="50.25" customHeight="1">
      <c r="C13" s="111" t="s">
        <v>132</v>
      </c>
      <c r="D13" s="112"/>
      <c r="E13" s="112"/>
      <c r="F13" s="112"/>
    </row>
    <row r="14" spans="3:6" ht="12.75">
      <c r="C14" s="119" t="s">
        <v>95</v>
      </c>
      <c r="D14" s="119"/>
      <c r="E14" s="119"/>
      <c r="F14" s="119"/>
    </row>
    <row r="15" spans="3:6" ht="50.25" customHeight="1">
      <c r="C15" s="111" t="s">
        <v>123</v>
      </c>
      <c r="D15" s="112"/>
      <c r="E15" s="112"/>
      <c r="F15" s="112"/>
    </row>
    <row r="16" spans="3:6" ht="144" customHeight="1">
      <c r="C16" s="113" t="s">
        <v>134</v>
      </c>
      <c r="D16" s="114"/>
      <c r="E16" s="114"/>
      <c r="F16" s="114"/>
    </row>
  </sheetData>
  <sheetProtection/>
  <mergeCells count="14">
    <mergeCell ref="C3:F3"/>
    <mergeCell ref="C4:F4"/>
    <mergeCell ref="C5:F5"/>
    <mergeCell ref="C6:F6"/>
    <mergeCell ref="C7:F7"/>
    <mergeCell ref="C8:F8"/>
    <mergeCell ref="C15:F15"/>
    <mergeCell ref="C16:F16"/>
    <mergeCell ref="D9:F9"/>
    <mergeCell ref="C10:C11"/>
    <mergeCell ref="D10:F10"/>
    <mergeCell ref="C12:F12"/>
    <mergeCell ref="C13:F13"/>
    <mergeCell ref="C14:F14"/>
  </mergeCells>
  <printOptions/>
  <pageMargins left="0.7500000000000001" right="0.7500000000000001" top="0.984251969" bottom="0.984251969" header="0.5" footer="0.5"/>
  <pageSetup fitToHeight="1" fitToWidth="1" orientation="landscape" scale="72"/>
  <drawing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B2:N46"/>
  <sheetViews>
    <sheetView showGridLines="0" zoomScalePageLayoutView="0" workbookViewId="0" topLeftCell="A1">
      <selection activeCell="C44" sqref="C44"/>
    </sheetView>
  </sheetViews>
  <sheetFormatPr defaultColWidth="11.00390625" defaultRowHeight="14.25"/>
  <cols>
    <col min="1" max="2" width="1.875" style="1" customWidth="1"/>
    <col min="3" max="3" width="48.875" style="1" customWidth="1"/>
    <col min="4" max="4" width="6.375" style="1" customWidth="1"/>
    <col min="5" max="6" width="15.625" style="1" customWidth="1"/>
    <col min="7" max="7" width="2.00390625" style="1" customWidth="1"/>
    <col min="8" max="8" width="3.625" style="1" customWidth="1"/>
    <col min="9" max="9" width="34.25390625" style="1" customWidth="1"/>
    <col min="10" max="10" width="2.875" style="1" customWidth="1"/>
    <col min="11" max="16384" width="11.00390625" style="1" customWidth="1"/>
  </cols>
  <sheetData>
    <row r="1" ht="140.25" customHeight="1" thickBot="1"/>
    <row r="2" spans="2:7" ht="12.75" customHeight="1">
      <c r="B2" s="2"/>
      <c r="C2" s="3"/>
      <c r="D2" s="3"/>
      <c r="E2" s="3"/>
      <c r="F2" s="3"/>
      <c r="G2" s="4"/>
    </row>
    <row r="3" spans="2:14" ht="21" customHeight="1">
      <c r="B3" s="5"/>
      <c r="C3" s="123" t="s">
        <v>26</v>
      </c>
      <c r="D3" s="124"/>
      <c r="E3" s="124"/>
      <c r="F3" s="125"/>
      <c r="G3" s="6"/>
      <c r="I3" s="111" t="s">
        <v>120</v>
      </c>
      <c r="K3" s="111" t="s">
        <v>101</v>
      </c>
      <c r="L3" s="111"/>
      <c r="M3" s="111"/>
      <c r="N3" s="111"/>
    </row>
    <row r="4" spans="2:14" ht="21.75" customHeight="1">
      <c r="B4" s="5"/>
      <c r="C4" s="132" t="s">
        <v>6</v>
      </c>
      <c r="D4" s="133"/>
      <c r="E4" s="134"/>
      <c r="F4" s="7" t="s">
        <v>78</v>
      </c>
      <c r="G4" s="6"/>
      <c r="I4" s="112"/>
      <c r="K4" s="111"/>
      <c r="L4" s="111"/>
      <c r="M4" s="111"/>
      <c r="N4" s="111"/>
    </row>
    <row r="5" spans="2:14" ht="12.75" customHeight="1">
      <c r="B5" s="5"/>
      <c r="C5" s="88" t="s">
        <v>106</v>
      </c>
      <c r="D5" s="9" t="s">
        <v>0</v>
      </c>
      <c r="E5" s="71">
        <v>0</v>
      </c>
      <c r="F5" s="73">
        <f>(E5*Références!D8)</f>
        <v>0</v>
      </c>
      <c r="G5" s="6"/>
      <c r="I5" s="112"/>
      <c r="K5" s="135" t="s">
        <v>102</v>
      </c>
      <c r="L5" s="135"/>
      <c r="M5" s="135"/>
      <c r="N5" s="135"/>
    </row>
    <row r="6" spans="2:14" ht="12.75" customHeight="1">
      <c r="B6" s="5"/>
      <c r="C6" s="8" t="s">
        <v>20</v>
      </c>
      <c r="D6" s="9" t="s">
        <v>0</v>
      </c>
      <c r="E6" s="71">
        <v>0</v>
      </c>
      <c r="F6" s="73">
        <f>(E6*Références!D9)</f>
        <v>0</v>
      </c>
      <c r="G6" s="6"/>
      <c r="I6" s="112"/>
      <c r="K6" s="135"/>
      <c r="L6" s="135"/>
      <c r="M6" s="135"/>
      <c r="N6" s="135"/>
    </row>
    <row r="7" spans="2:14" ht="12.75">
      <c r="B7" s="5"/>
      <c r="C7" s="8" t="s">
        <v>119</v>
      </c>
      <c r="D7" s="9" t="s">
        <v>0</v>
      </c>
      <c r="E7" s="71">
        <v>0</v>
      </c>
      <c r="F7" s="73">
        <f>(E7*Références!D10)</f>
        <v>0</v>
      </c>
      <c r="G7" s="6"/>
      <c r="I7" s="112"/>
      <c r="K7" s="136" t="s">
        <v>124</v>
      </c>
      <c r="L7" s="136"/>
      <c r="M7" s="136"/>
      <c r="N7" s="136"/>
    </row>
    <row r="8" spans="2:14" ht="12.75">
      <c r="B8" s="5"/>
      <c r="C8" s="8" t="s">
        <v>47</v>
      </c>
      <c r="D8" s="9" t="s">
        <v>0</v>
      </c>
      <c r="E8" s="71">
        <v>0</v>
      </c>
      <c r="F8" s="73">
        <f>(E8*Références!D11)</f>
        <v>0</v>
      </c>
      <c r="G8" s="6"/>
      <c r="I8" s="112"/>
      <c r="K8" s="135" t="s">
        <v>103</v>
      </c>
      <c r="L8" s="111"/>
      <c r="M8" s="111"/>
      <c r="N8" s="111"/>
    </row>
    <row r="9" spans="2:14" ht="12.75">
      <c r="B9" s="5"/>
      <c r="C9" s="8" t="s">
        <v>1</v>
      </c>
      <c r="D9" s="9" t="s">
        <v>0</v>
      </c>
      <c r="E9" s="71">
        <v>0</v>
      </c>
      <c r="F9" s="73">
        <f>(E9*Références!D12)</f>
        <v>0</v>
      </c>
      <c r="G9" s="6"/>
      <c r="I9" s="112"/>
      <c r="K9" s="111"/>
      <c r="L9" s="111"/>
      <c r="M9" s="111"/>
      <c r="N9" s="111"/>
    </row>
    <row r="10" spans="2:14" ht="12.75">
      <c r="B10" s="5"/>
      <c r="C10" s="8" t="s">
        <v>2</v>
      </c>
      <c r="D10" s="9" t="s">
        <v>0</v>
      </c>
      <c r="E10" s="71">
        <v>0</v>
      </c>
      <c r="F10" s="73">
        <f>(E10*Références!D16)</f>
        <v>0</v>
      </c>
      <c r="G10" s="6"/>
      <c r="I10" s="112"/>
      <c r="K10" s="72"/>
      <c r="L10" s="72"/>
      <c r="M10" s="72"/>
      <c r="N10" s="72"/>
    </row>
    <row r="11" spans="2:14" ht="12.75">
      <c r="B11" s="5"/>
      <c r="C11" s="8" t="s">
        <v>3</v>
      </c>
      <c r="D11" s="9" t="s">
        <v>0</v>
      </c>
      <c r="E11" s="71">
        <v>0</v>
      </c>
      <c r="F11" s="73">
        <f>(E11*Références!D14)</f>
        <v>0</v>
      </c>
      <c r="G11" s="6"/>
      <c r="I11" s="112"/>
      <c r="K11" s="112" t="s">
        <v>104</v>
      </c>
      <c r="L11" s="112"/>
      <c r="M11" s="112"/>
      <c r="N11" s="112"/>
    </row>
    <row r="12" spans="2:14" ht="12.75">
      <c r="B12" s="5"/>
      <c r="C12" s="8" t="s">
        <v>4</v>
      </c>
      <c r="D12" s="9" t="s">
        <v>0</v>
      </c>
      <c r="E12" s="71">
        <v>0</v>
      </c>
      <c r="F12" s="73">
        <f>(E12*Références!D15)</f>
        <v>0</v>
      </c>
      <c r="G12" s="6"/>
      <c r="I12" s="112"/>
      <c r="K12" s="112"/>
      <c r="L12" s="112"/>
      <c r="M12" s="112"/>
      <c r="N12" s="112"/>
    </row>
    <row r="13" spans="2:9" ht="12.75">
      <c r="B13" s="5"/>
      <c r="C13" s="8" t="s">
        <v>5</v>
      </c>
      <c r="D13" s="9" t="s">
        <v>0</v>
      </c>
      <c r="E13" s="71">
        <v>0</v>
      </c>
      <c r="F13" s="73">
        <f>(E13*Références!D13)</f>
        <v>0</v>
      </c>
      <c r="G13" s="6"/>
      <c r="I13" s="112"/>
    </row>
    <row r="14" spans="2:9" ht="12.75">
      <c r="B14" s="5"/>
      <c r="C14" s="109" t="s">
        <v>151</v>
      </c>
      <c r="D14" s="9" t="s">
        <v>0</v>
      </c>
      <c r="E14" s="71">
        <v>0</v>
      </c>
      <c r="F14" s="73">
        <f>(E14*Références!D17)</f>
        <v>0</v>
      </c>
      <c r="G14" s="6"/>
      <c r="I14" s="112"/>
    </row>
    <row r="15" spans="2:9" ht="12.75">
      <c r="B15" s="5"/>
      <c r="C15" s="109" t="s">
        <v>153</v>
      </c>
      <c r="D15" s="9" t="s">
        <v>0</v>
      </c>
      <c r="E15" s="71">
        <v>0</v>
      </c>
      <c r="F15" s="73">
        <f>(E15*Références!D18)</f>
        <v>0</v>
      </c>
      <c r="G15" s="6"/>
      <c r="I15" s="112"/>
    </row>
    <row r="16" spans="2:9" ht="12.75">
      <c r="B16" s="5"/>
      <c r="C16" s="109" t="s">
        <v>152</v>
      </c>
      <c r="D16" s="9" t="s">
        <v>0</v>
      </c>
      <c r="E16" s="71">
        <v>0</v>
      </c>
      <c r="F16" s="73">
        <f>(E16*Références!D19)</f>
        <v>0</v>
      </c>
      <c r="G16" s="6"/>
      <c r="I16" s="112"/>
    </row>
    <row r="17" spans="2:9" ht="12.75">
      <c r="B17" s="5"/>
      <c r="C17" s="109" t="s">
        <v>154</v>
      </c>
      <c r="D17" s="9" t="s">
        <v>0</v>
      </c>
      <c r="E17" s="71">
        <v>0</v>
      </c>
      <c r="F17" s="73">
        <f>(E17*Références!D20)</f>
        <v>0</v>
      </c>
      <c r="G17" s="6"/>
      <c r="I17" s="112"/>
    </row>
    <row r="18" spans="2:9" ht="12.75">
      <c r="B18" s="5"/>
      <c r="C18" s="129"/>
      <c r="D18" s="130"/>
      <c r="E18" s="130"/>
      <c r="F18" s="131"/>
      <c r="G18" s="6"/>
      <c r="I18" s="112"/>
    </row>
    <row r="19" spans="2:9" ht="12.75">
      <c r="B19" s="5"/>
      <c r="C19" s="137" t="s">
        <v>28</v>
      </c>
      <c r="D19" s="137"/>
      <c r="E19" s="137"/>
      <c r="F19" s="74">
        <f>SUM(F5:F13)</f>
        <v>0</v>
      </c>
      <c r="G19" s="10"/>
      <c r="I19" s="112"/>
    </row>
    <row r="20" spans="2:9" ht="12.75">
      <c r="B20" s="5"/>
      <c r="C20" s="11"/>
      <c r="D20" s="11"/>
      <c r="E20" s="11"/>
      <c r="F20" s="12"/>
      <c r="G20" s="10"/>
      <c r="I20" s="82"/>
    </row>
    <row r="21" spans="2:7" ht="12.75">
      <c r="B21" s="5"/>
      <c r="C21" s="69" t="s">
        <v>9</v>
      </c>
      <c r="D21" s="13"/>
      <c r="E21" s="13"/>
      <c r="F21" s="13"/>
      <c r="G21" s="10"/>
    </row>
    <row r="22" spans="2:7" ht="12.75">
      <c r="B22" s="5"/>
      <c r="C22" s="14"/>
      <c r="D22" s="14"/>
      <c r="E22" s="14"/>
      <c r="F22" s="14"/>
      <c r="G22" s="6"/>
    </row>
    <row r="23" spans="2:9" ht="21" customHeight="1">
      <c r="B23" s="5"/>
      <c r="C23" s="123" t="s">
        <v>26</v>
      </c>
      <c r="D23" s="124"/>
      <c r="E23" s="124"/>
      <c r="F23" s="125"/>
      <c r="G23" s="6"/>
      <c r="I23" s="72"/>
    </row>
    <row r="24" spans="2:14" ht="21" customHeight="1">
      <c r="B24" s="5"/>
      <c r="C24" s="132" t="s">
        <v>12</v>
      </c>
      <c r="D24" s="133"/>
      <c r="E24" s="134"/>
      <c r="F24" s="7" t="s">
        <v>78</v>
      </c>
      <c r="G24" s="6"/>
      <c r="I24" s="111" t="s">
        <v>105</v>
      </c>
      <c r="K24" s="111"/>
      <c r="L24" s="111"/>
      <c r="M24" s="111"/>
      <c r="N24" s="111"/>
    </row>
    <row r="25" spans="2:14" ht="12.75">
      <c r="B25" s="5"/>
      <c r="C25" s="15" t="s">
        <v>10</v>
      </c>
      <c r="D25" s="16" t="s">
        <v>7</v>
      </c>
      <c r="E25" s="77">
        <v>0</v>
      </c>
      <c r="F25" s="75">
        <f>(E25*Références!D6)</f>
        <v>0</v>
      </c>
      <c r="G25" s="6"/>
      <c r="I25" s="111"/>
      <c r="K25" s="111"/>
      <c r="L25" s="111"/>
      <c r="M25" s="111"/>
      <c r="N25" s="111"/>
    </row>
    <row r="26" spans="2:9" ht="12.75">
      <c r="B26" s="5"/>
      <c r="C26" s="8" t="s">
        <v>11</v>
      </c>
      <c r="D26" s="9" t="s">
        <v>7</v>
      </c>
      <c r="E26" s="77">
        <v>0</v>
      </c>
      <c r="F26" s="73">
        <f>(E26*Références!D7)</f>
        <v>0</v>
      </c>
      <c r="G26" s="6"/>
      <c r="I26" s="111"/>
    </row>
    <row r="27" spans="2:9" ht="12.75">
      <c r="B27" s="5"/>
      <c r="C27" s="129"/>
      <c r="D27" s="130"/>
      <c r="E27" s="130"/>
      <c r="F27" s="131"/>
      <c r="G27" s="6"/>
      <c r="I27" s="111"/>
    </row>
    <row r="28" spans="2:9" ht="12.75">
      <c r="B28" s="5"/>
      <c r="C28" s="122" t="s">
        <v>28</v>
      </c>
      <c r="D28" s="122"/>
      <c r="E28" s="122"/>
      <c r="F28" s="74">
        <f>SUM(F25:F26)</f>
        <v>0</v>
      </c>
      <c r="G28" s="6"/>
      <c r="I28" s="81"/>
    </row>
    <row r="29" spans="2:7" ht="13.5" thickBot="1">
      <c r="B29" s="17"/>
      <c r="C29" s="18"/>
      <c r="D29" s="18"/>
      <c r="E29" s="18"/>
      <c r="F29" s="18"/>
      <c r="G29" s="19"/>
    </row>
    <row r="30" spans="2:7" ht="12.75">
      <c r="B30" s="2"/>
      <c r="C30" s="3"/>
      <c r="D30" s="3"/>
      <c r="E30" s="3"/>
      <c r="F30" s="3"/>
      <c r="G30" s="4"/>
    </row>
    <row r="31" spans="2:7" ht="21" customHeight="1">
      <c r="B31" s="5"/>
      <c r="C31" s="123" t="s">
        <v>89</v>
      </c>
      <c r="D31" s="124"/>
      <c r="E31" s="124"/>
      <c r="F31" s="125"/>
      <c r="G31" s="6"/>
    </row>
    <row r="32" spans="2:14" ht="21" customHeight="1">
      <c r="B32" s="5"/>
      <c r="C32" s="126"/>
      <c r="D32" s="127"/>
      <c r="E32" s="128"/>
      <c r="F32" s="20" t="s">
        <v>78</v>
      </c>
      <c r="G32" s="6"/>
      <c r="I32" s="111" t="s">
        <v>108</v>
      </c>
      <c r="K32" s="111" t="s">
        <v>109</v>
      </c>
      <c r="L32" s="111"/>
      <c r="M32" s="111"/>
      <c r="N32" s="111"/>
    </row>
    <row r="33" spans="2:14" ht="12.75">
      <c r="B33" s="5"/>
      <c r="C33" s="8" t="s">
        <v>79</v>
      </c>
      <c r="D33" s="9" t="s">
        <v>33</v>
      </c>
      <c r="E33" s="78">
        <v>0</v>
      </c>
      <c r="F33" s="73">
        <f>(E33*Références!D21)</f>
        <v>0</v>
      </c>
      <c r="G33" s="6"/>
      <c r="I33" s="111"/>
      <c r="K33" s="111"/>
      <c r="L33" s="111"/>
      <c r="M33" s="111"/>
      <c r="N33" s="111"/>
    </row>
    <row r="34" spans="2:9" ht="12.75">
      <c r="B34" s="5"/>
      <c r="C34" s="8" t="s">
        <v>36</v>
      </c>
      <c r="D34" s="9" t="s">
        <v>33</v>
      </c>
      <c r="E34" s="78">
        <v>0</v>
      </c>
      <c r="F34" s="73">
        <f>(E34*Références!D22)</f>
        <v>0</v>
      </c>
      <c r="G34" s="6"/>
      <c r="I34" s="111"/>
    </row>
    <row r="35" spans="2:9" ht="12.75">
      <c r="B35" s="5"/>
      <c r="C35" s="8" t="s">
        <v>91</v>
      </c>
      <c r="D35" s="9" t="s">
        <v>33</v>
      </c>
      <c r="E35" s="78">
        <v>0</v>
      </c>
      <c r="F35" s="73">
        <f>(E35*Références!D23)</f>
        <v>0</v>
      </c>
      <c r="G35" s="6"/>
      <c r="I35" s="111"/>
    </row>
    <row r="36" spans="2:9" ht="12.75">
      <c r="B36" s="5"/>
      <c r="C36" s="8" t="s">
        <v>90</v>
      </c>
      <c r="D36" s="9" t="s">
        <v>33</v>
      </c>
      <c r="E36" s="78">
        <v>0</v>
      </c>
      <c r="F36" s="73">
        <f>(E36*Références!D24)</f>
        <v>0</v>
      </c>
      <c r="G36" s="6"/>
      <c r="I36" s="111"/>
    </row>
    <row r="37" spans="2:9" ht="12.75">
      <c r="B37" s="5"/>
      <c r="C37" s="8" t="s">
        <v>34</v>
      </c>
      <c r="D37" s="9" t="s">
        <v>33</v>
      </c>
      <c r="E37" s="78">
        <v>0</v>
      </c>
      <c r="F37" s="73">
        <f>(E37*Références!D25)</f>
        <v>0</v>
      </c>
      <c r="G37" s="6"/>
      <c r="I37" s="111"/>
    </row>
    <row r="38" spans="2:7" ht="12.75">
      <c r="B38" s="5"/>
      <c r="C38" s="129"/>
      <c r="D38" s="130"/>
      <c r="E38" s="130"/>
      <c r="F38" s="131"/>
      <c r="G38" s="6"/>
    </row>
    <row r="39" spans="2:9" ht="12.75">
      <c r="B39" s="5"/>
      <c r="C39" s="122" t="s">
        <v>29</v>
      </c>
      <c r="D39" s="122"/>
      <c r="E39" s="122"/>
      <c r="F39" s="74">
        <f>SUM(F33:F37)</f>
        <v>0</v>
      </c>
      <c r="G39" s="6"/>
      <c r="I39" s="82"/>
    </row>
    <row r="40" spans="2:7" ht="12.75" customHeight="1" thickBot="1">
      <c r="B40" s="5"/>
      <c r="C40" s="14"/>
      <c r="D40" s="14"/>
      <c r="E40" s="14"/>
      <c r="F40" s="14"/>
      <c r="G40" s="6"/>
    </row>
    <row r="41" spans="2:7" ht="12.75">
      <c r="B41" s="2"/>
      <c r="C41" s="3"/>
      <c r="D41" s="3"/>
      <c r="E41" s="3"/>
      <c r="F41" s="3"/>
      <c r="G41" s="4"/>
    </row>
    <row r="42" spans="2:7" ht="12.75">
      <c r="B42" s="5"/>
      <c r="C42" s="122" t="s">
        <v>8</v>
      </c>
      <c r="D42" s="122"/>
      <c r="E42" s="122"/>
      <c r="F42" s="74">
        <f>IF(F28&gt;0,F28+F39,F19+F39)</f>
        <v>0</v>
      </c>
      <c r="G42" s="6"/>
    </row>
    <row r="43" spans="2:7" ht="13.5" thickBot="1">
      <c r="B43" s="17"/>
      <c r="C43" s="18"/>
      <c r="D43" s="18"/>
      <c r="E43" s="18"/>
      <c r="F43" s="18"/>
      <c r="G43" s="19"/>
    </row>
    <row r="44" ht="12.75">
      <c r="C44" s="14"/>
    </row>
    <row r="45" ht="12.75">
      <c r="C45" s="14"/>
    </row>
    <row r="46" ht="12.75">
      <c r="C46" s="14"/>
    </row>
  </sheetData>
  <sheetProtection/>
  <mergeCells count="23">
    <mergeCell ref="C3:F3"/>
    <mergeCell ref="I3:I19"/>
    <mergeCell ref="K3:N4"/>
    <mergeCell ref="C4:E4"/>
    <mergeCell ref="K5:N6"/>
    <mergeCell ref="K7:N7"/>
    <mergeCell ref="K8:N9"/>
    <mergeCell ref="K11:N12"/>
    <mergeCell ref="C18:F18"/>
    <mergeCell ref="C19:E19"/>
    <mergeCell ref="C23:F23"/>
    <mergeCell ref="C24:E24"/>
    <mergeCell ref="I24:I27"/>
    <mergeCell ref="K24:N25"/>
    <mergeCell ref="C27:F27"/>
    <mergeCell ref="C28:E28"/>
    <mergeCell ref="C42:E42"/>
    <mergeCell ref="C31:F31"/>
    <mergeCell ref="C32:E32"/>
    <mergeCell ref="I32:I37"/>
    <mergeCell ref="K32:N33"/>
    <mergeCell ref="C38:F38"/>
    <mergeCell ref="C39:E39"/>
  </mergeCells>
  <printOptions/>
  <pageMargins left="0.7500000000000001" right="0.7500000000000001" top="0.984251969" bottom="0.984251969" header="0.5" footer="0.5"/>
  <pageSetup fitToHeight="1" fitToWidth="1" orientation="landscape" scale="55"/>
  <drawing r:id="rId1"/>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B2:I15"/>
  <sheetViews>
    <sheetView showGridLines="0" zoomScalePageLayoutView="0" workbookViewId="0" topLeftCell="A1">
      <selection activeCell="F19" sqref="F19"/>
    </sheetView>
  </sheetViews>
  <sheetFormatPr defaultColWidth="11.00390625" defaultRowHeight="14.25"/>
  <cols>
    <col min="1" max="2" width="1.875" style="1" customWidth="1"/>
    <col min="3" max="3" width="48.875" style="1" customWidth="1"/>
    <col min="4" max="4" width="6.375" style="1" customWidth="1"/>
    <col min="5" max="6" width="15.625" style="1" customWidth="1"/>
    <col min="7" max="7" width="2.00390625" style="1" customWidth="1"/>
    <col min="8" max="8" width="3.625" style="1" customWidth="1"/>
    <col min="9" max="9" width="34.25390625" style="1" customWidth="1"/>
    <col min="10" max="16384" width="11.00390625" style="1" customWidth="1"/>
  </cols>
  <sheetData>
    <row r="1" ht="147" customHeight="1" thickBot="1"/>
    <row r="2" spans="2:7" ht="12.75" customHeight="1">
      <c r="B2" s="2"/>
      <c r="C2" s="3"/>
      <c r="D2" s="3"/>
      <c r="E2" s="3"/>
      <c r="F2" s="3"/>
      <c r="G2" s="4"/>
    </row>
    <row r="3" spans="2:9" ht="21" customHeight="1">
      <c r="B3" s="5"/>
      <c r="C3" s="123" t="s">
        <v>13</v>
      </c>
      <c r="D3" s="124"/>
      <c r="E3" s="124"/>
      <c r="F3" s="125"/>
      <c r="G3" s="6"/>
      <c r="I3" s="111" t="s">
        <v>110</v>
      </c>
    </row>
    <row r="4" spans="2:9" ht="21.75" customHeight="1">
      <c r="B4" s="5"/>
      <c r="C4" s="132"/>
      <c r="D4" s="133"/>
      <c r="E4" s="134"/>
      <c r="F4" s="7" t="s">
        <v>78</v>
      </c>
      <c r="G4" s="6"/>
      <c r="I4" s="111"/>
    </row>
    <row r="5" spans="2:9" ht="12.75">
      <c r="B5" s="5"/>
      <c r="C5" s="8" t="s">
        <v>14</v>
      </c>
      <c r="D5" s="9" t="s">
        <v>15</v>
      </c>
      <c r="E5" s="71">
        <v>0</v>
      </c>
      <c r="F5" s="73">
        <f>(E5*Références!D28)</f>
        <v>0</v>
      </c>
      <c r="G5" s="6"/>
      <c r="I5" s="111"/>
    </row>
    <row r="6" spans="2:9" ht="12.75">
      <c r="B6" s="5"/>
      <c r="C6" s="8" t="s">
        <v>35</v>
      </c>
      <c r="D6" s="9" t="s">
        <v>15</v>
      </c>
      <c r="E6" s="71">
        <v>0</v>
      </c>
      <c r="F6" s="73">
        <f>(E6*Références!D29)</f>
        <v>0</v>
      </c>
      <c r="G6" s="6"/>
      <c r="I6" s="111"/>
    </row>
    <row r="7" spans="2:9" ht="12.75">
      <c r="B7" s="5"/>
      <c r="C7" s="8" t="s">
        <v>68</v>
      </c>
      <c r="D7" s="9" t="s">
        <v>15</v>
      </c>
      <c r="E7" s="71">
        <v>0</v>
      </c>
      <c r="F7" s="73">
        <f>(E7*Références!D30)</f>
        <v>0</v>
      </c>
      <c r="G7" s="6"/>
      <c r="I7" s="111"/>
    </row>
    <row r="8" spans="2:9" ht="12.75">
      <c r="B8" s="5"/>
      <c r="C8" s="129"/>
      <c r="D8" s="130"/>
      <c r="E8" s="130"/>
      <c r="F8" s="131"/>
      <c r="G8" s="6"/>
      <c r="I8" s="111" t="s">
        <v>130</v>
      </c>
    </row>
    <row r="9" spans="2:9" ht="12.75">
      <c r="B9" s="5"/>
      <c r="C9" s="137" t="s">
        <v>16</v>
      </c>
      <c r="D9" s="137"/>
      <c r="E9" s="137"/>
      <c r="F9" s="74">
        <f>SUM(F5:F7)</f>
        <v>0</v>
      </c>
      <c r="G9" s="10"/>
      <c r="I9" s="111"/>
    </row>
    <row r="10" spans="2:9" ht="13.5" thickBot="1">
      <c r="B10" s="17"/>
      <c r="C10" s="18"/>
      <c r="D10" s="18"/>
      <c r="E10" s="18"/>
      <c r="F10" s="18"/>
      <c r="G10" s="19"/>
      <c r="I10" s="72"/>
    </row>
    <row r="11" spans="3:9" ht="12.75">
      <c r="C11" s="14"/>
      <c r="I11" s="111" t="s">
        <v>129</v>
      </c>
    </row>
    <row r="12" spans="3:9" ht="0.75" customHeight="1">
      <c r="C12" s="14"/>
      <c r="I12" s="111"/>
    </row>
    <row r="13" ht="12.75">
      <c r="C13" s="14"/>
    </row>
    <row r="14" ht="12.75">
      <c r="I14" s="111" t="s">
        <v>131</v>
      </c>
    </row>
    <row r="15" ht="12.75">
      <c r="I15" s="111"/>
    </row>
  </sheetData>
  <sheetProtection/>
  <mergeCells count="8">
    <mergeCell ref="I11:I12"/>
    <mergeCell ref="I14:I15"/>
    <mergeCell ref="C3:F3"/>
    <mergeCell ref="I3:I7"/>
    <mergeCell ref="C4:E4"/>
    <mergeCell ref="C8:F8"/>
    <mergeCell ref="I8:I9"/>
    <mergeCell ref="C9:E9"/>
  </mergeCells>
  <printOptions/>
  <pageMargins left="0.7500000000000001" right="0.7500000000000001" top="0.984251969" bottom="0.984251969" header="0.5" footer="0.5"/>
  <pageSetup fitToHeight="1" fitToWidth="1" orientation="landscape" scale="75"/>
  <drawing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B2:I22"/>
  <sheetViews>
    <sheetView showGridLines="0" zoomScalePageLayoutView="0" workbookViewId="0" topLeftCell="A1">
      <selection activeCell="C45" sqref="C45"/>
    </sheetView>
  </sheetViews>
  <sheetFormatPr defaultColWidth="11.00390625" defaultRowHeight="14.25"/>
  <cols>
    <col min="1" max="2" width="1.875" style="1" customWidth="1"/>
    <col min="3" max="3" width="48.875" style="1" customWidth="1"/>
    <col min="4" max="4" width="6.375" style="1" customWidth="1"/>
    <col min="5" max="6" width="15.625" style="1" customWidth="1"/>
    <col min="7" max="7" width="2.00390625" style="1" customWidth="1"/>
    <col min="8" max="8" width="3.625" style="1" customWidth="1"/>
    <col min="9" max="9" width="34.25390625" style="1" customWidth="1"/>
    <col min="10" max="16384" width="11.00390625" style="1" customWidth="1"/>
  </cols>
  <sheetData>
    <row r="1" ht="140.25" customHeight="1" thickBot="1"/>
    <row r="2" spans="2:7" ht="12.75" customHeight="1">
      <c r="B2" s="2"/>
      <c r="C2" s="3"/>
      <c r="D2" s="3"/>
      <c r="E2" s="3"/>
      <c r="F2" s="3"/>
      <c r="G2" s="4"/>
    </row>
    <row r="3" spans="2:7" ht="21" customHeight="1">
      <c r="B3" s="5"/>
      <c r="C3" s="123" t="s">
        <v>17</v>
      </c>
      <c r="D3" s="124"/>
      <c r="E3" s="124"/>
      <c r="F3" s="125"/>
      <c r="G3" s="6"/>
    </row>
    <row r="4" spans="2:9" ht="21.75" customHeight="1">
      <c r="B4" s="5"/>
      <c r="C4" s="132"/>
      <c r="D4" s="133"/>
      <c r="E4" s="134"/>
      <c r="F4" s="7" t="s">
        <v>78</v>
      </c>
      <c r="G4" s="6"/>
      <c r="I4" s="111" t="s">
        <v>111</v>
      </c>
    </row>
    <row r="5" spans="2:9" ht="12.75">
      <c r="B5" s="5"/>
      <c r="C5" s="138" t="s">
        <v>22</v>
      </c>
      <c r="D5" s="139"/>
      <c r="E5" s="139"/>
      <c r="F5" s="140"/>
      <c r="G5" s="6"/>
      <c r="I5" s="111"/>
    </row>
    <row r="6" spans="2:9" ht="12.75">
      <c r="B6" s="5"/>
      <c r="C6" s="8" t="s">
        <v>30</v>
      </c>
      <c r="D6" s="9" t="s">
        <v>18</v>
      </c>
      <c r="E6" s="71">
        <v>0</v>
      </c>
      <c r="F6" s="73">
        <f>(E6*Références!D33)</f>
        <v>0</v>
      </c>
      <c r="G6" s="6"/>
      <c r="I6" s="111"/>
    </row>
    <row r="7" spans="2:9" ht="12.75">
      <c r="B7" s="5"/>
      <c r="C7" s="129"/>
      <c r="D7" s="130"/>
      <c r="E7" s="130"/>
      <c r="F7" s="131"/>
      <c r="G7" s="6"/>
      <c r="I7" s="111"/>
    </row>
    <row r="8" spans="2:7" ht="12.75">
      <c r="B8" s="5"/>
      <c r="C8" s="138" t="s">
        <v>23</v>
      </c>
      <c r="D8" s="139"/>
      <c r="E8" s="139"/>
      <c r="F8" s="140"/>
      <c r="G8" s="6"/>
    </row>
    <row r="9" spans="2:9" ht="12.75" customHeight="1">
      <c r="B9" s="5"/>
      <c r="C9" s="8" t="s">
        <v>32</v>
      </c>
      <c r="D9" s="9" t="s">
        <v>80</v>
      </c>
      <c r="E9" s="71">
        <v>0</v>
      </c>
      <c r="F9" s="73">
        <f>(E9*Références!D34)</f>
        <v>0</v>
      </c>
      <c r="G9" s="6"/>
      <c r="I9" s="111" t="s">
        <v>112</v>
      </c>
    </row>
    <row r="10" spans="2:9" ht="12.75">
      <c r="B10" s="5"/>
      <c r="C10" s="8" t="s">
        <v>31</v>
      </c>
      <c r="D10" s="9" t="s">
        <v>7</v>
      </c>
      <c r="E10" s="71">
        <v>0</v>
      </c>
      <c r="F10" s="73">
        <f>(E10*Références!D35)</f>
        <v>0</v>
      </c>
      <c r="G10" s="6"/>
      <c r="I10" s="111"/>
    </row>
    <row r="11" spans="2:9" ht="12.75">
      <c r="B11" s="5"/>
      <c r="C11" s="8" t="s">
        <v>73</v>
      </c>
      <c r="D11" s="9" t="s">
        <v>7</v>
      </c>
      <c r="E11" s="71">
        <v>0</v>
      </c>
      <c r="F11" s="73">
        <f>(E11*Références!D36)</f>
        <v>0</v>
      </c>
      <c r="G11" s="6"/>
      <c r="I11" s="111"/>
    </row>
    <row r="12" spans="2:9" ht="12.75">
      <c r="B12" s="5"/>
      <c r="C12" s="8" t="s">
        <v>74</v>
      </c>
      <c r="D12" s="9" t="s">
        <v>7</v>
      </c>
      <c r="E12" s="71">
        <v>0</v>
      </c>
      <c r="F12" s="73">
        <f>(E12*Références!D37)</f>
        <v>0</v>
      </c>
      <c r="G12" s="6"/>
      <c r="I12" s="111"/>
    </row>
    <row r="13" spans="2:7" ht="12.75">
      <c r="B13" s="5"/>
      <c r="C13" s="141"/>
      <c r="D13" s="142"/>
      <c r="E13" s="142"/>
      <c r="F13" s="143"/>
      <c r="G13" s="6"/>
    </row>
    <row r="14" spans="2:9" ht="12.75" customHeight="1">
      <c r="B14" s="5"/>
      <c r="C14" s="8" t="s">
        <v>75</v>
      </c>
      <c r="D14" s="9" t="s">
        <v>15</v>
      </c>
      <c r="E14" s="71">
        <v>0</v>
      </c>
      <c r="F14" s="73">
        <f>(E14*Références!D38)</f>
        <v>0</v>
      </c>
      <c r="G14" s="6"/>
      <c r="I14" s="111" t="s">
        <v>115</v>
      </c>
    </row>
    <row r="15" spans="2:9" ht="12.75">
      <c r="B15" s="5"/>
      <c r="C15" s="8" t="s">
        <v>76</v>
      </c>
      <c r="D15" s="9" t="s">
        <v>15</v>
      </c>
      <c r="E15" s="71">
        <v>0</v>
      </c>
      <c r="F15" s="73">
        <f>(E15*Références!D39)</f>
        <v>0</v>
      </c>
      <c r="G15" s="6"/>
      <c r="I15" s="111"/>
    </row>
    <row r="16" spans="2:9" ht="12.75">
      <c r="B16" s="5"/>
      <c r="C16" s="129"/>
      <c r="D16" s="130"/>
      <c r="E16" s="130"/>
      <c r="F16" s="131"/>
      <c r="G16" s="6"/>
      <c r="I16" s="111"/>
    </row>
    <row r="17" spans="2:9" ht="12.75">
      <c r="B17" s="5"/>
      <c r="C17" s="137" t="s">
        <v>19</v>
      </c>
      <c r="D17" s="137"/>
      <c r="E17" s="137"/>
      <c r="F17" s="74">
        <f>SUM(F5:F15)</f>
        <v>0</v>
      </c>
      <c r="G17" s="10"/>
      <c r="I17" s="111"/>
    </row>
    <row r="18" spans="2:9" ht="13.5" thickBot="1">
      <c r="B18" s="17"/>
      <c r="C18" s="18"/>
      <c r="D18" s="18"/>
      <c r="E18" s="18"/>
      <c r="F18" s="18"/>
      <c r="G18" s="19"/>
      <c r="I18" s="111"/>
    </row>
    <row r="19" spans="3:9" ht="12.75">
      <c r="C19" s="14"/>
      <c r="I19" s="111"/>
    </row>
    <row r="20" ht="12.75">
      <c r="C20" s="14"/>
    </row>
    <row r="21" ht="12.75">
      <c r="C21" s="14"/>
    </row>
    <row r="22" ht="12.75">
      <c r="I22" s="83"/>
    </row>
  </sheetData>
  <sheetProtection/>
  <mergeCells count="11">
    <mergeCell ref="C3:F3"/>
    <mergeCell ref="C4:E4"/>
    <mergeCell ref="I4:I7"/>
    <mergeCell ref="C5:F5"/>
    <mergeCell ref="C7:F7"/>
    <mergeCell ref="C8:F8"/>
    <mergeCell ref="I9:I12"/>
    <mergeCell ref="C13:F13"/>
    <mergeCell ref="I14:I19"/>
    <mergeCell ref="C16:F16"/>
    <mergeCell ref="C17:E17"/>
  </mergeCells>
  <printOptions/>
  <pageMargins left="0.7500000000000001" right="0.7500000000000001" top="0.984251969" bottom="0.984251969" header="0.5" footer="0.5"/>
  <pageSetup fitToHeight="1" fitToWidth="1" orientation="landscape" scale="75"/>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2:H23"/>
  <sheetViews>
    <sheetView showGridLines="0" zoomScalePageLayoutView="0" workbookViewId="0" topLeftCell="A1">
      <selection activeCell="C40" sqref="C40"/>
    </sheetView>
  </sheetViews>
  <sheetFormatPr defaultColWidth="11.00390625" defaultRowHeight="14.25"/>
  <cols>
    <col min="1" max="2" width="1.875" style="1" customWidth="1"/>
    <col min="3" max="3" width="54.25390625" style="1" customWidth="1"/>
    <col min="4" max="4" width="10.625" style="1" customWidth="1"/>
    <col min="5" max="5" width="19.00390625" style="1" customWidth="1"/>
    <col min="6" max="6" width="2.00390625" style="1" customWidth="1"/>
    <col min="7" max="7" width="11.00390625" style="1" customWidth="1"/>
    <col min="8" max="8" width="34.25390625" style="1" customWidth="1"/>
    <col min="9" max="16384" width="11.00390625" style="1" customWidth="1"/>
  </cols>
  <sheetData>
    <row r="1" ht="156.75" customHeight="1" thickBot="1"/>
    <row r="2" spans="2:6" ht="12.75" customHeight="1">
      <c r="B2" s="2"/>
      <c r="C2" s="3"/>
      <c r="D2" s="3"/>
      <c r="E2" s="3"/>
      <c r="F2" s="4"/>
    </row>
    <row r="3" spans="2:6" ht="21" customHeight="1">
      <c r="B3" s="5"/>
      <c r="C3" s="123" t="s">
        <v>107</v>
      </c>
      <c r="D3" s="125"/>
      <c r="E3" s="70" t="s">
        <v>121</v>
      </c>
      <c r="F3" s="6"/>
    </row>
    <row r="4" spans="2:6" ht="21.75" customHeight="1">
      <c r="B4" s="5"/>
      <c r="C4" s="132"/>
      <c r="D4" s="133"/>
      <c r="E4" s="134"/>
      <c r="F4" s="6"/>
    </row>
    <row r="5" spans="2:8" ht="12.75">
      <c r="B5" s="5"/>
      <c r="C5" s="138" t="s">
        <v>25</v>
      </c>
      <c r="D5" s="140"/>
      <c r="E5" s="84">
        <f>Transports!F42</f>
        <v>0</v>
      </c>
      <c r="F5" s="6"/>
      <c r="H5" s="21"/>
    </row>
    <row r="6" spans="2:6" ht="12.75">
      <c r="B6" s="5"/>
      <c r="C6" s="141" t="s">
        <v>26</v>
      </c>
      <c r="D6" s="143"/>
      <c r="E6" s="85">
        <f>IF(Transports!F28&gt;0,Transports!F28,Transports!F19)</f>
        <v>0</v>
      </c>
      <c r="F6" s="6"/>
    </row>
    <row r="7" spans="2:6" ht="12.75">
      <c r="B7" s="5"/>
      <c r="C7" s="146" t="s">
        <v>27</v>
      </c>
      <c r="D7" s="147"/>
      <c r="E7" s="85">
        <f>Transports!F39</f>
        <v>0</v>
      </c>
      <c r="F7" s="6"/>
    </row>
    <row r="8" spans="2:6" ht="12.75">
      <c r="B8" s="5"/>
      <c r="C8" s="138"/>
      <c r="D8" s="140"/>
      <c r="E8" s="86"/>
      <c r="F8" s="6"/>
    </row>
    <row r="9" spans="2:6" ht="12.75">
      <c r="B9" s="5"/>
      <c r="C9" s="126" t="s">
        <v>13</v>
      </c>
      <c r="D9" s="128"/>
      <c r="E9" s="84">
        <f>'Matières résiduelles'!F9</f>
        <v>0</v>
      </c>
      <c r="F9" s="6"/>
    </row>
    <row r="10" spans="2:6" ht="12.75">
      <c r="B10" s="5"/>
      <c r="C10" s="141" t="s">
        <v>14</v>
      </c>
      <c r="D10" s="143"/>
      <c r="E10" s="85">
        <f>'Matières résiduelles'!F5</f>
        <v>0</v>
      </c>
      <c r="F10" s="6"/>
    </row>
    <row r="11" spans="2:6" ht="12.75">
      <c r="B11" s="5"/>
      <c r="C11" s="141" t="s">
        <v>35</v>
      </c>
      <c r="D11" s="143"/>
      <c r="E11" s="85">
        <f>'Matières résiduelles'!F6</f>
        <v>0</v>
      </c>
      <c r="F11" s="6"/>
    </row>
    <row r="12" spans="2:6" ht="12.75">
      <c r="B12" s="5"/>
      <c r="C12" s="141" t="s">
        <v>68</v>
      </c>
      <c r="D12" s="143"/>
      <c r="E12" s="85">
        <f>'Matières résiduelles'!F7</f>
        <v>0</v>
      </c>
      <c r="F12" s="6"/>
    </row>
    <row r="13" spans="2:6" ht="12.75">
      <c r="B13" s="5"/>
      <c r="C13" s="141"/>
      <c r="D13" s="143"/>
      <c r="E13" s="86"/>
      <c r="F13" s="6"/>
    </row>
    <row r="14" spans="2:6" ht="12.75">
      <c r="B14" s="5"/>
      <c r="C14" s="126" t="s">
        <v>17</v>
      </c>
      <c r="D14" s="128"/>
      <c r="E14" s="84">
        <f>Bâtiments!F17</f>
        <v>0</v>
      </c>
      <c r="F14" s="6"/>
    </row>
    <row r="15" spans="2:6" ht="12.75">
      <c r="B15" s="5"/>
      <c r="C15" s="141" t="s">
        <v>22</v>
      </c>
      <c r="D15" s="143"/>
      <c r="E15" s="85">
        <f>Bâtiments!F6</f>
        <v>0</v>
      </c>
      <c r="F15" s="6"/>
    </row>
    <row r="16" spans="2:6" ht="12.75">
      <c r="B16" s="5"/>
      <c r="C16" s="141" t="s">
        <v>23</v>
      </c>
      <c r="D16" s="143"/>
      <c r="E16" s="85">
        <f>SUM(Bâtiments!F9:F15)</f>
        <v>0</v>
      </c>
      <c r="F16" s="6"/>
    </row>
    <row r="17" spans="2:6" ht="12.75">
      <c r="B17" s="5"/>
      <c r="C17" s="129"/>
      <c r="D17" s="130"/>
      <c r="E17" s="130"/>
      <c r="F17" s="6"/>
    </row>
    <row r="18" spans="2:6" ht="12.75">
      <c r="B18" s="5"/>
      <c r="C18" s="144" t="s">
        <v>21</v>
      </c>
      <c r="D18" s="22" t="s">
        <v>15</v>
      </c>
      <c r="E18" s="87">
        <f>SUM(E5,E9,E14)</f>
        <v>0</v>
      </c>
      <c r="F18" s="10"/>
    </row>
    <row r="19" spans="2:6" ht="12.75">
      <c r="B19" s="5"/>
      <c r="C19" s="145"/>
      <c r="D19" s="22" t="s">
        <v>24</v>
      </c>
      <c r="E19" s="87">
        <f>(E18/1000)</f>
        <v>0</v>
      </c>
      <c r="F19" s="10"/>
    </row>
    <row r="20" spans="2:6" ht="13.5" thickBot="1">
      <c r="B20" s="17"/>
      <c r="C20" s="18"/>
      <c r="D20" s="18"/>
      <c r="E20" s="18"/>
      <c r="F20" s="19"/>
    </row>
    <row r="21" ht="12.75">
      <c r="C21" s="14"/>
    </row>
    <row r="22" ht="12.75">
      <c r="C22" s="14"/>
    </row>
    <row r="23" ht="12.75">
      <c r="C23" s="14"/>
    </row>
  </sheetData>
  <sheetProtection/>
  <mergeCells count="16">
    <mergeCell ref="C3:D3"/>
    <mergeCell ref="C4:E4"/>
    <mergeCell ref="C5:D5"/>
    <mergeCell ref="C6:D6"/>
    <mergeCell ref="C7:D7"/>
    <mergeCell ref="C8:D8"/>
    <mergeCell ref="C15:D15"/>
    <mergeCell ref="C16:D16"/>
    <mergeCell ref="C17:E17"/>
    <mergeCell ref="C18:C19"/>
    <mergeCell ref="C9:D9"/>
    <mergeCell ref="C10:D10"/>
    <mergeCell ref="C11:D11"/>
    <mergeCell ref="C12:D12"/>
    <mergeCell ref="C13:D13"/>
    <mergeCell ref="C14:D14"/>
  </mergeCells>
  <printOptions/>
  <pageMargins left="0.7500000000000001" right="0.7500000000000001" top="0.984251969" bottom="0.984251969" header="0.5" footer="0.5"/>
  <pageSetup fitToHeight="1" fitToWidth="1" orientation="landscape"/>
  <drawing r:id="rId1"/>
</worksheet>
</file>

<file path=xl/worksheets/sheet6.xml><?xml version="1.0" encoding="utf-8"?>
<worksheet xmlns="http://schemas.openxmlformats.org/spreadsheetml/2006/main" xmlns:r="http://schemas.openxmlformats.org/officeDocument/2006/relationships">
  <sheetPr>
    <pageSetUpPr fitToPage="1"/>
  </sheetPr>
  <dimension ref="A2:K92"/>
  <sheetViews>
    <sheetView showGridLines="0" zoomScalePageLayoutView="0" workbookViewId="0" topLeftCell="A1">
      <selection activeCell="H35" sqref="H35"/>
    </sheetView>
  </sheetViews>
  <sheetFormatPr defaultColWidth="11.875" defaultRowHeight="14.25"/>
  <cols>
    <col min="1" max="1" width="3.25390625" style="1" customWidth="1"/>
    <col min="2" max="2" width="35.375" style="1" customWidth="1"/>
    <col min="3" max="3" width="21.375" style="23" customWidth="1"/>
    <col min="4" max="5" width="11.875" style="1" customWidth="1"/>
    <col min="6" max="6" width="3.625" style="1" customWidth="1"/>
    <col min="7" max="16384" width="11.875" style="1" customWidth="1"/>
  </cols>
  <sheetData>
    <row r="1" ht="130.5" customHeight="1" thickBot="1"/>
    <row r="2" spans="2:5" ht="12.75">
      <c r="B2" s="154" t="s">
        <v>37</v>
      </c>
      <c r="C2" s="154" t="s">
        <v>42</v>
      </c>
      <c r="D2" s="156" t="s">
        <v>56</v>
      </c>
      <c r="E2" s="154" t="s">
        <v>43</v>
      </c>
    </row>
    <row r="3" spans="2:5" ht="13.5" thickBot="1">
      <c r="B3" s="155"/>
      <c r="C3" s="155"/>
      <c r="D3" s="157"/>
      <c r="E3" s="155"/>
    </row>
    <row r="4" spans="2:5" ht="13.5" thickBot="1">
      <c r="B4" s="24"/>
      <c r="C4" s="25"/>
      <c r="D4" s="26"/>
      <c r="E4" s="27"/>
    </row>
    <row r="5" spans="2:5" ht="16.5" thickBot="1">
      <c r="B5" s="28" t="s">
        <v>57</v>
      </c>
      <c r="C5" s="66"/>
      <c r="D5" s="67" t="s">
        <v>81</v>
      </c>
      <c r="E5" s="30"/>
    </row>
    <row r="6" spans="2:5" ht="12.75">
      <c r="B6" s="64" t="s">
        <v>38</v>
      </c>
      <c r="C6" s="63" t="s">
        <v>63</v>
      </c>
      <c r="D6" s="96">
        <v>2.302</v>
      </c>
      <c r="E6" s="65">
        <v>1</v>
      </c>
    </row>
    <row r="7" spans="2:5" ht="12.75">
      <c r="B7" s="32" t="s">
        <v>39</v>
      </c>
      <c r="C7" s="33" t="s">
        <v>63</v>
      </c>
      <c r="D7" s="97">
        <v>2.64</v>
      </c>
      <c r="E7" s="34">
        <v>1</v>
      </c>
    </row>
    <row r="8" spans="2:5" ht="12.75">
      <c r="B8" s="35" t="s">
        <v>106</v>
      </c>
      <c r="C8" s="36" t="s">
        <v>64</v>
      </c>
      <c r="D8" s="98">
        <v>0.21</v>
      </c>
      <c r="E8" s="37" t="s">
        <v>58</v>
      </c>
    </row>
    <row r="9" spans="2:5" ht="12.75">
      <c r="B9" s="38" t="s">
        <v>20</v>
      </c>
      <c r="C9" s="36" t="s">
        <v>64</v>
      </c>
      <c r="D9" s="99">
        <v>0.11</v>
      </c>
      <c r="E9" s="37" t="s">
        <v>59</v>
      </c>
    </row>
    <row r="10" spans="2:5" ht="12.75">
      <c r="B10" s="35" t="s">
        <v>119</v>
      </c>
      <c r="C10" s="36" t="s">
        <v>64</v>
      </c>
      <c r="D10" s="100">
        <v>0.27</v>
      </c>
      <c r="E10" s="39" t="s">
        <v>60</v>
      </c>
    </row>
    <row r="11" spans="2:5" ht="12.75">
      <c r="B11" s="35" t="s">
        <v>47</v>
      </c>
      <c r="C11" s="36" t="s">
        <v>64</v>
      </c>
      <c r="D11" s="101">
        <v>0.83</v>
      </c>
      <c r="E11" s="40" t="s">
        <v>61</v>
      </c>
    </row>
    <row r="12" spans="2:5" ht="12.75">
      <c r="B12" s="35" t="s">
        <v>1</v>
      </c>
      <c r="C12" s="36" t="s">
        <v>62</v>
      </c>
      <c r="D12" s="102">
        <v>7E-05</v>
      </c>
      <c r="E12" s="41" t="s">
        <v>133</v>
      </c>
    </row>
    <row r="13" spans="2:5" ht="12.75">
      <c r="B13" s="42" t="s">
        <v>5</v>
      </c>
      <c r="C13" s="36" t="s">
        <v>62</v>
      </c>
      <c r="D13" s="103">
        <v>0.08</v>
      </c>
      <c r="E13" s="43">
        <v>7</v>
      </c>
    </row>
    <row r="14" spans="2:5" ht="12.75">
      <c r="B14" s="42" t="s">
        <v>3</v>
      </c>
      <c r="C14" s="36" t="s">
        <v>62</v>
      </c>
      <c r="D14" s="103">
        <v>0.06</v>
      </c>
      <c r="E14" s="43">
        <v>1</v>
      </c>
    </row>
    <row r="15" spans="2:5" ht="12.75">
      <c r="B15" s="42" t="s">
        <v>4</v>
      </c>
      <c r="C15" s="36" t="s">
        <v>62</v>
      </c>
      <c r="D15" s="103">
        <v>0.06</v>
      </c>
      <c r="E15" s="43">
        <v>1</v>
      </c>
    </row>
    <row r="16" spans="2:5" ht="12.75">
      <c r="B16" s="42" t="s">
        <v>2</v>
      </c>
      <c r="C16" s="36" t="s">
        <v>62</v>
      </c>
      <c r="D16" s="103">
        <v>0.11</v>
      </c>
      <c r="E16" s="43">
        <v>1</v>
      </c>
    </row>
    <row r="17" spans="2:5" ht="12.75">
      <c r="B17" s="42" t="s">
        <v>155</v>
      </c>
      <c r="C17" s="36" t="s">
        <v>62</v>
      </c>
      <c r="D17" s="110">
        <v>0.17147</v>
      </c>
      <c r="E17" s="43">
        <v>1</v>
      </c>
    </row>
    <row r="18" spans="2:5" ht="12.75">
      <c r="B18" s="42" t="s">
        <v>156</v>
      </c>
      <c r="C18" s="36" t="s">
        <v>62</v>
      </c>
      <c r="D18" s="110">
        <v>0.097</v>
      </c>
      <c r="E18" s="43">
        <v>1</v>
      </c>
    </row>
    <row r="19" spans="2:5" ht="12.75">
      <c r="B19" s="42" t="s">
        <v>152</v>
      </c>
      <c r="C19" s="36" t="s">
        <v>62</v>
      </c>
      <c r="D19" s="110">
        <v>0.11319</v>
      </c>
      <c r="E19" s="43">
        <v>1</v>
      </c>
    </row>
    <row r="20" spans="2:5" ht="12.75">
      <c r="B20" s="42" t="s">
        <v>154</v>
      </c>
      <c r="C20" s="36" t="s">
        <v>62</v>
      </c>
      <c r="D20" s="110">
        <v>0.11516</v>
      </c>
      <c r="E20" s="43">
        <v>1</v>
      </c>
    </row>
    <row r="21" spans="2:5" ht="12.75">
      <c r="B21" s="42" t="s">
        <v>83</v>
      </c>
      <c r="C21" s="68" t="s">
        <v>88</v>
      </c>
      <c r="D21" s="103">
        <v>0.02</v>
      </c>
      <c r="E21" s="43">
        <v>8</v>
      </c>
    </row>
    <row r="22" spans="2:5" ht="12.75">
      <c r="B22" s="42" t="s">
        <v>84</v>
      </c>
      <c r="C22" s="68" t="s">
        <v>88</v>
      </c>
      <c r="D22" s="103">
        <v>0.04</v>
      </c>
      <c r="E22" s="43">
        <v>8</v>
      </c>
    </row>
    <row r="23" spans="2:5" ht="12.75">
      <c r="B23" s="42" t="s">
        <v>85</v>
      </c>
      <c r="C23" s="68" t="s">
        <v>88</v>
      </c>
      <c r="D23" s="103">
        <v>0.06</v>
      </c>
      <c r="E23" s="43">
        <v>8</v>
      </c>
    </row>
    <row r="24" spans="2:5" ht="12.75">
      <c r="B24" s="42" t="s">
        <v>86</v>
      </c>
      <c r="C24" s="68" t="s">
        <v>88</v>
      </c>
      <c r="D24" s="103">
        <v>0.08</v>
      </c>
      <c r="E24" s="43">
        <v>8</v>
      </c>
    </row>
    <row r="25" spans="2:5" ht="12.75">
      <c r="B25" s="42" t="s">
        <v>87</v>
      </c>
      <c r="C25" s="68" t="s">
        <v>88</v>
      </c>
      <c r="D25" s="103">
        <v>0.1</v>
      </c>
      <c r="E25" s="43">
        <v>8</v>
      </c>
    </row>
    <row r="26" spans="2:5" ht="13.5" thickBot="1">
      <c r="B26" s="44"/>
      <c r="C26" s="45"/>
      <c r="D26" s="46"/>
      <c r="E26" s="47"/>
    </row>
    <row r="27" spans="2:5" ht="16.5" thickBot="1">
      <c r="B27" s="28" t="s">
        <v>13</v>
      </c>
      <c r="C27" s="29"/>
      <c r="D27" s="48" t="s">
        <v>81</v>
      </c>
      <c r="E27" s="49"/>
    </row>
    <row r="28" spans="2:5" ht="12.75">
      <c r="B28" s="32" t="s">
        <v>54</v>
      </c>
      <c r="C28" s="50" t="s">
        <v>65</v>
      </c>
      <c r="D28" s="76">
        <v>1.41</v>
      </c>
      <c r="E28" s="40" t="s">
        <v>122</v>
      </c>
    </row>
    <row r="29" spans="2:5" ht="12.75">
      <c r="B29" s="32" t="s">
        <v>66</v>
      </c>
      <c r="C29" s="50" t="s">
        <v>65</v>
      </c>
      <c r="D29" s="80">
        <v>0.01</v>
      </c>
      <c r="E29" s="79">
        <v>9</v>
      </c>
    </row>
    <row r="30" spans="2:5" ht="12.75">
      <c r="B30" s="32" t="s">
        <v>55</v>
      </c>
      <c r="C30" s="50" t="s">
        <v>65</v>
      </c>
      <c r="D30" s="51">
        <v>0.03</v>
      </c>
      <c r="E30" s="52">
        <v>9</v>
      </c>
    </row>
    <row r="31" spans="2:5" ht="13.5" thickBot="1">
      <c r="B31" s="35"/>
      <c r="C31" s="53"/>
      <c r="D31" s="54"/>
      <c r="E31" s="37"/>
    </row>
    <row r="32" spans="2:5" ht="13.5" thickBot="1">
      <c r="B32" s="28" t="s">
        <v>17</v>
      </c>
      <c r="C32" s="29"/>
      <c r="D32" s="48"/>
      <c r="E32" s="49"/>
    </row>
    <row r="33" spans="2:5" ht="12.75">
      <c r="B33" s="31" t="s">
        <v>22</v>
      </c>
      <c r="C33" s="55" t="s">
        <v>77</v>
      </c>
      <c r="D33" s="104">
        <v>0.002</v>
      </c>
      <c r="E33" s="56">
        <v>10</v>
      </c>
    </row>
    <row r="34" spans="2:5" ht="15">
      <c r="B34" s="32" t="s">
        <v>67</v>
      </c>
      <c r="C34" s="33" t="s">
        <v>82</v>
      </c>
      <c r="D34" s="105">
        <v>1.89</v>
      </c>
      <c r="E34" s="41">
        <v>11</v>
      </c>
    </row>
    <row r="35" spans="2:5" ht="12.75">
      <c r="B35" s="32" t="s">
        <v>69</v>
      </c>
      <c r="C35" s="33" t="s">
        <v>63</v>
      </c>
      <c r="D35" s="97">
        <v>1.54</v>
      </c>
      <c r="E35" s="41">
        <v>11</v>
      </c>
    </row>
    <row r="36" spans="2:5" ht="12.75">
      <c r="B36" s="32" t="s">
        <v>71</v>
      </c>
      <c r="C36" s="33" t="s">
        <v>63</v>
      </c>
      <c r="D36" s="97">
        <v>2.73</v>
      </c>
      <c r="E36" s="41">
        <v>11</v>
      </c>
    </row>
    <row r="37" spans="2:5" ht="12.75">
      <c r="B37" s="32" t="s">
        <v>72</v>
      </c>
      <c r="C37" s="33" t="s">
        <v>63</v>
      </c>
      <c r="D37" s="97">
        <v>3.14</v>
      </c>
      <c r="E37" s="41">
        <v>11</v>
      </c>
    </row>
    <row r="38" spans="2:5" ht="12.75">
      <c r="B38" s="32" t="s">
        <v>113</v>
      </c>
      <c r="C38" s="33" t="s">
        <v>65</v>
      </c>
      <c r="D38" s="97">
        <v>0.42</v>
      </c>
      <c r="E38" s="41">
        <v>11</v>
      </c>
    </row>
    <row r="39" spans="2:5" ht="13.5" thickBot="1">
      <c r="B39" s="44" t="s">
        <v>114</v>
      </c>
      <c r="C39" s="57" t="s">
        <v>65</v>
      </c>
      <c r="D39" s="106">
        <v>0.22</v>
      </c>
      <c r="E39" s="47">
        <v>11</v>
      </c>
    </row>
    <row r="40" spans="2:5" ht="12.75">
      <c r="B40" s="58"/>
      <c r="C40" s="59"/>
      <c r="D40" s="60"/>
      <c r="E40" s="61"/>
    </row>
    <row r="41" spans="1:5" ht="12" customHeight="1">
      <c r="A41" s="62" t="s">
        <v>40</v>
      </c>
      <c r="B41" s="151" t="s">
        <v>138</v>
      </c>
      <c r="C41" s="151"/>
      <c r="D41" s="151"/>
      <c r="E41" s="151"/>
    </row>
    <row r="42" spans="1:5" ht="12.75">
      <c r="A42" s="62"/>
      <c r="B42" s="149" t="s">
        <v>140</v>
      </c>
      <c r="C42" s="149"/>
      <c r="D42" s="149"/>
      <c r="E42" s="149"/>
    </row>
    <row r="43" spans="1:5" ht="12" customHeight="1">
      <c r="A43" s="62"/>
      <c r="B43" s="151" t="s">
        <v>141</v>
      </c>
      <c r="C43" s="151"/>
      <c r="D43" s="151"/>
      <c r="E43" s="151"/>
    </row>
    <row r="44" spans="1:11" ht="12" customHeight="1">
      <c r="A44" s="62"/>
      <c r="B44" s="149" t="s">
        <v>142</v>
      </c>
      <c r="C44" s="149"/>
      <c r="D44" s="149"/>
      <c r="E44" s="149"/>
      <c r="F44" s="14"/>
      <c r="G44" s="14"/>
      <c r="H44" s="14"/>
      <c r="I44" s="14"/>
      <c r="J44" s="14"/>
      <c r="K44" s="14"/>
    </row>
    <row r="45" spans="1:11" ht="12" customHeight="1">
      <c r="A45" s="62"/>
      <c r="B45" s="151" t="s">
        <v>157</v>
      </c>
      <c r="C45" s="151"/>
      <c r="D45" s="151"/>
      <c r="E45" s="151"/>
      <c r="F45" s="14"/>
      <c r="G45" s="14"/>
      <c r="H45" s="14"/>
      <c r="I45" s="14"/>
      <c r="J45" s="14"/>
      <c r="K45" s="14"/>
    </row>
    <row r="46" spans="1:11" ht="12" customHeight="1">
      <c r="A46" s="62" t="s">
        <v>41</v>
      </c>
      <c r="B46" s="151" t="s">
        <v>135</v>
      </c>
      <c r="C46" s="151"/>
      <c r="D46" s="151"/>
      <c r="E46" s="151"/>
      <c r="F46" s="95"/>
      <c r="G46" s="14"/>
      <c r="H46" s="14"/>
      <c r="I46" s="14"/>
      <c r="J46" s="14"/>
      <c r="K46" s="14"/>
    </row>
    <row r="47" spans="1:11" ht="27" customHeight="1">
      <c r="A47" s="62"/>
      <c r="B47" s="152" t="s">
        <v>143</v>
      </c>
      <c r="C47" s="152"/>
      <c r="D47" s="152"/>
      <c r="E47" s="152"/>
      <c r="F47" s="14"/>
      <c r="G47" s="14"/>
      <c r="H47" s="14"/>
      <c r="I47" s="14"/>
      <c r="J47" s="14"/>
      <c r="K47" s="14"/>
    </row>
    <row r="48" spans="1:11" ht="12" customHeight="1">
      <c r="A48" s="62" t="s">
        <v>44</v>
      </c>
      <c r="B48" s="151" t="s">
        <v>150</v>
      </c>
      <c r="C48" s="153"/>
      <c r="D48" s="153"/>
      <c r="E48" s="153"/>
      <c r="F48" s="14"/>
      <c r="G48" s="14"/>
      <c r="H48" s="14"/>
      <c r="I48" s="14"/>
      <c r="J48" s="14"/>
      <c r="K48" s="14"/>
    </row>
    <row r="49" spans="1:11" ht="12" customHeight="1">
      <c r="A49" s="62" t="s">
        <v>45</v>
      </c>
      <c r="B49" s="151" t="s">
        <v>136</v>
      </c>
      <c r="C49" s="151"/>
      <c r="D49" s="151"/>
      <c r="E49" s="151"/>
      <c r="F49" s="14"/>
      <c r="G49" s="14"/>
      <c r="H49" s="14"/>
      <c r="I49" s="14"/>
      <c r="J49" s="14"/>
      <c r="K49" s="14"/>
    </row>
    <row r="50" spans="1:11" ht="12" customHeight="1">
      <c r="A50" s="62"/>
      <c r="B50" s="149" t="s">
        <v>144</v>
      </c>
      <c r="C50" s="149"/>
      <c r="D50" s="149"/>
      <c r="E50" s="149"/>
      <c r="F50" s="14"/>
      <c r="G50" s="14"/>
      <c r="H50" s="14"/>
      <c r="I50" s="14"/>
      <c r="J50" s="14"/>
      <c r="K50" s="14"/>
    </row>
    <row r="51" spans="1:11" ht="12" customHeight="1">
      <c r="A51" s="62" t="s">
        <v>46</v>
      </c>
      <c r="B51" s="151" t="s">
        <v>137</v>
      </c>
      <c r="C51" s="151"/>
      <c r="D51" s="151"/>
      <c r="E51" s="151"/>
      <c r="F51" s="14"/>
      <c r="G51" s="14"/>
      <c r="H51" s="14"/>
      <c r="I51" s="14"/>
      <c r="J51" s="14"/>
      <c r="K51" s="14"/>
    </row>
    <row r="52" spans="1:11" ht="12" customHeight="1">
      <c r="A52" s="62"/>
      <c r="B52" s="149" t="s">
        <v>144</v>
      </c>
      <c r="C52" s="149"/>
      <c r="D52" s="149"/>
      <c r="E52" s="149"/>
      <c r="F52" s="14"/>
      <c r="G52" s="14"/>
      <c r="H52" s="14"/>
      <c r="I52" s="14"/>
      <c r="J52" s="14"/>
      <c r="K52" s="14"/>
    </row>
    <row r="53" spans="1:11" ht="12" customHeight="1">
      <c r="A53" s="62" t="s">
        <v>48</v>
      </c>
      <c r="B53" s="151" t="s">
        <v>128</v>
      </c>
      <c r="C53" s="151"/>
      <c r="D53" s="151"/>
      <c r="E53" s="151"/>
      <c r="F53" s="14"/>
      <c r="G53" s="14"/>
      <c r="H53" s="14"/>
      <c r="I53" s="14"/>
      <c r="J53" s="14"/>
      <c r="K53" s="14"/>
    </row>
    <row r="54" spans="1:11" ht="12" customHeight="1">
      <c r="A54" s="62"/>
      <c r="B54" s="149" t="s">
        <v>145</v>
      </c>
      <c r="C54" s="149"/>
      <c r="D54" s="149"/>
      <c r="E54" s="149"/>
      <c r="F54" s="14"/>
      <c r="G54" s="14"/>
      <c r="H54" s="14"/>
      <c r="I54" s="14"/>
      <c r="J54" s="14"/>
      <c r="K54" s="14"/>
    </row>
    <row r="55" spans="1:11" ht="12.75" customHeight="1">
      <c r="A55" s="62" t="s">
        <v>49</v>
      </c>
      <c r="B55" s="151" t="s">
        <v>53</v>
      </c>
      <c r="C55" s="151"/>
      <c r="D55" s="151"/>
      <c r="E55" s="151"/>
      <c r="F55" s="14"/>
      <c r="G55" s="14"/>
      <c r="H55" s="14"/>
      <c r="I55" s="14"/>
      <c r="J55" s="14"/>
      <c r="K55" s="14"/>
    </row>
    <row r="56" spans="1:11" ht="12" customHeight="1">
      <c r="A56" s="62" t="s">
        <v>50</v>
      </c>
      <c r="B56" s="151" t="s">
        <v>146</v>
      </c>
      <c r="C56" s="151"/>
      <c r="D56" s="151"/>
      <c r="E56" s="151"/>
      <c r="F56" s="14"/>
      <c r="G56" s="14"/>
      <c r="H56" s="14"/>
      <c r="I56" s="14"/>
      <c r="J56" s="14"/>
      <c r="K56" s="14"/>
    </row>
    <row r="57" spans="1:11" ht="12" customHeight="1">
      <c r="A57" s="62"/>
      <c r="B57" s="149" t="s">
        <v>147</v>
      </c>
      <c r="C57" s="149"/>
      <c r="D57" s="149"/>
      <c r="E57" s="149"/>
      <c r="F57" s="14"/>
      <c r="G57" s="14"/>
      <c r="H57" s="14"/>
      <c r="I57" s="14"/>
      <c r="J57" s="14"/>
      <c r="K57" s="14"/>
    </row>
    <row r="58" spans="1:11" ht="12" customHeight="1">
      <c r="A58" s="62" t="s">
        <v>51</v>
      </c>
      <c r="B58" s="151" t="s">
        <v>148</v>
      </c>
      <c r="C58" s="151"/>
      <c r="D58" s="151"/>
      <c r="E58" s="151"/>
      <c r="F58" s="14"/>
      <c r="G58" s="14"/>
      <c r="H58" s="14"/>
      <c r="I58" s="14"/>
      <c r="J58" s="14"/>
      <c r="K58" s="14"/>
    </row>
    <row r="59" spans="1:11" ht="12" customHeight="1">
      <c r="A59" s="62"/>
      <c r="B59" s="149" t="s">
        <v>149</v>
      </c>
      <c r="C59" s="149"/>
      <c r="D59" s="149"/>
      <c r="E59" s="149"/>
      <c r="F59" s="14"/>
      <c r="G59" s="14"/>
      <c r="H59" s="14"/>
      <c r="I59" s="14"/>
      <c r="J59" s="14"/>
      <c r="K59" s="14"/>
    </row>
    <row r="60" spans="1:11" ht="12" customHeight="1">
      <c r="A60" s="62" t="s">
        <v>52</v>
      </c>
      <c r="B60" s="148" t="s">
        <v>139</v>
      </c>
      <c r="C60" s="148"/>
      <c r="D60" s="148"/>
      <c r="E60" s="148"/>
      <c r="F60" s="14"/>
      <c r="G60" s="14"/>
      <c r="H60" s="14"/>
      <c r="I60" s="14"/>
      <c r="J60" s="14"/>
      <c r="K60" s="14"/>
    </row>
    <row r="61" spans="1:11" ht="12" customHeight="1">
      <c r="A61" s="62"/>
      <c r="B61" s="148" t="s">
        <v>126</v>
      </c>
      <c r="C61" s="148"/>
      <c r="D61" s="148"/>
      <c r="E61" s="148"/>
      <c r="F61" s="14"/>
      <c r="G61" s="14"/>
      <c r="H61" s="14"/>
      <c r="I61" s="14"/>
      <c r="J61" s="14"/>
      <c r="K61" s="14"/>
    </row>
    <row r="62" spans="1:11" ht="12" customHeight="1">
      <c r="A62" s="62" t="s">
        <v>70</v>
      </c>
      <c r="B62" s="148" t="s">
        <v>139</v>
      </c>
      <c r="C62" s="148"/>
      <c r="D62" s="148"/>
      <c r="E62" s="148"/>
      <c r="F62" s="14"/>
      <c r="G62" s="14"/>
      <c r="H62" s="14"/>
      <c r="I62" s="14"/>
      <c r="J62" s="14"/>
      <c r="K62" s="14"/>
    </row>
    <row r="63" spans="1:11" ht="12" customHeight="1">
      <c r="A63" s="62"/>
      <c r="B63" s="149" t="s">
        <v>127</v>
      </c>
      <c r="C63" s="149"/>
      <c r="D63" s="149"/>
      <c r="E63" s="149"/>
      <c r="F63" s="14"/>
      <c r="G63" s="14"/>
      <c r="H63" s="14"/>
      <c r="I63" s="14"/>
      <c r="J63" s="14"/>
      <c r="K63" s="14"/>
    </row>
    <row r="64" spans="2:11" ht="12.75">
      <c r="B64" s="114"/>
      <c r="C64" s="114"/>
      <c r="D64" s="114"/>
      <c r="E64" s="114"/>
      <c r="F64" s="14"/>
      <c r="G64" s="14"/>
      <c r="H64" s="14"/>
      <c r="I64" s="14"/>
      <c r="J64" s="14"/>
      <c r="K64" s="14"/>
    </row>
    <row r="65" spans="2:11" ht="12.75">
      <c r="B65" s="150" t="s">
        <v>125</v>
      </c>
      <c r="C65" s="114"/>
      <c r="D65" s="114"/>
      <c r="E65" s="114"/>
      <c r="F65" s="14"/>
      <c r="G65" s="14"/>
      <c r="H65" s="14"/>
      <c r="I65" s="14"/>
      <c r="J65" s="14"/>
      <c r="K65" s="14"/>
    </row>
    <row r="66" spans="2:11" ht="12.75">
      <c r="B66" s="107"/>
      <c r="C66" s="108"/>
      <c r="D66" s="107"/>
      <c r="E66" s="107"/>
      <c r="F66" s="14"/>
      <c r="G66" s="14"/>
      <c r="H66" s="14"/>
      <c r="I66" s="14"/>
      <c r="J66" s="14"/>
      <c r="K66" s="14"/>
    </row>
    <row r="67" spans="2:11" ht="25.5" customHeight="1">
      <c r="B67" s="107"/>
      <c r="C67" s="108"/>
      <c r="D67" s="107"/>
      <c r="E67" s="107"/>
      <c r="F67" s="14"/>
      <c r="G67" s="14"/>
      <c r="H67" s="14"/>
      <c r="I67" s="14"/>
      <c r="J67" s="14"/>
      <c r="K67" s="14"/>
    </row>
    <row r="68" spans="6:11" ht="12.75">
      <c r="F68" s="14"/>
      <c r="G68" s="14"/>
      <c r="H68" s="14"/>
      <c r="I68" s="14"/>
      <c r="J68" s="14"/>
      <c r="K68" s="14"/>
    </row>
    <row r="69" spans="6:11" ht="12.75" customHeight="1">
      <c r="F69" s="14"/>
      <c r="G69" s="14"/>
      <c r="H69" s="14"/>
      <c r="I69" s="14"/>
      <c r="J69" s="14"/>
      <c r="K69" s="14"/>
    </row>
    <row r="70" spans="6:11" ht="12.75">
      <c r="F70" s="14"/>
      <c r="G70" s="14"/>
      <c r="H70" s="14"/>
      <c r="I70" s="14"/>
      <c r="J70" s="14"/>
      <c r="K70" s="14"/>
    </row>
    <row r="71" spans="6:11" ht="12.75">
      <c r="F71" s="14"/>
      <c r="G71" s="14"/>
      <c r="H71" s="14"/>
      <c r="I71" s="14"/>
      <c r="J71" s="14"/>
      <c r="K71" s="14"/>
    </row>
    <row r="72" spans="6:11" ht="12.75">
      <c r="F72" s="14"/>
      <c r="G72" s="14"/>
      <c r="H72" s="14"/>
      <c r="I72" s="14"/>
      <c r="J72" s="14"/>
      <c r="K72" s="14"/>
    </row>
    <row r="73" spans="6:11" ht="12.75">
      <c r="F73" s="14"/>
      <c r="G73" s="14"/>
      <c r="H73" s="14"/>
      <c r="I73" s="14"/>
      <c r="J73" s="14"/>
      <c r="K73" s="14"/>
    </row>
    <row r="74" spans="6:11" ht="12.75">
      <c r="F74" s="14"/>
      <c r="G74" s="14"/>
      <c r="H74" s="14"/>
      <c r="I74" s="14"/>
      <c r="J74" s="14"/>
      <c r="K74" s="14"/>
    </row>
    <row r="75" spans="2:11" ht="12.75">
      <c r="B75" s="89"/>
      <c r="C75" s="89"/>
      <c r="D75" s="89"/>
      <c r="F75" s="14"/>
      <c r="G75" s="14"/>
      <c r="H75" s="14"/>
      <c r="I75" s="14"/>
      <c r="J75" s="14"/>
      <c r="K75" s="14"/>
    </row>
    <row r="76" spans="1:11" ht="14.25">
      <c r="A76" s="91"/>
      <c r="B76" s="92"/>
      <c r="C76" s="90"/>
      <c r="D76" s="90"/>
      <c r="F76" s="14"/>
      <c r="G76" s="14"/>
      <c r="H76" s="14"/>
      <c r="I76" s="14"/>
      <c r="J76" s="14"/>
      <c r="K76" s="14"/>
    </row>
    <row r="77" spans="2:11" ht="14.25">
      <c r="B77" s="92"/>
      <c r="C77" s="90"/>
      <c r="D77" s="90"/>
      <c r="F77" s="14"/>
      <c r="G77" s="14"/>
      <c r="H77" s="14"/>
      <c r="I77" s="14"/>
      <c r="J77" s="14"/>
      <c r="K77" s="14"/>
    </row>
    <row r="78" spans="2:11" ht="12.75">
      <c r="B78" s="89"/>
      <c r="C78" s="89"/>
      <c r="F78" s="14"/>
      <c r="G78" s="14"/>
      <c r="H78" s="14"/>
      <c r="I78" s="14"/>
      <c r="J78" s="14"/>
      <c r="K78" s="14"/>
    </row>
    <row r="79" spans="3:11" ht="12.75">
      <c r="C79" s="89"/>
      <c r="F79" s="14"/>
      <c r="G79" s="14"/>
      <c r="H79" s="14"/>
      <c r="I79" s="14"/>
      <c r="J79" s="14"/>
      <c r="K79" s="14"/>
    </row>
    <row r="80" spans="2:11" ht="12.75">
      <c r="B80" s="89"/>
      <c r="C80" s="1"/>
      <c r="F80" s="14"/>
      <c r="G80" s="14"/>
      <c r="H80" s="14"/>
      <c r="I80" s="14"/>
      <c r="J80" s="14"/>
      <c r="K80" s="14"/>
    </row>
    <row r="81" spans="2:11" ht="12.75">
      <c r="B81" s="89"/>
      <c r="C81" s="93"/>
      <c r="F81" s="14"/>
      <c r="G81" s="14"/>
      <c r="H81" s="14"/>
      <c r="I81" s="14"/>
      <c r="J81" s="14"/>
      <c r="K81" s="14"/>
    </row>
    <row r="82" spans="2:11" ht="12.75">
      <c r="B82" s="89"/>
      <c r="C82" s="93"/>
      <c r="F82" s="14"/>
      <c r="G82" s="14"/>
      <c r="H82" s="14"/>
      <c r="I82" s="14"/>
      <c r="J82" s="14"/>
      <c r="K82" s="14"/>
    </row>
    <row r="83" spans="3:11" ht="12.75">
      <c r="C83" s="1"/>
      <c r="F83" s="14"/>
      <c r="G83" s="14"/>
      <c r="H83" s="14"/>
      <c r="I83" s="14"/>
      <c r="J83" s="14"/>
      <c r="K83" s="14"/>
    </row>
    <row r="84" spans="3:11" ht="12.75">
      <c r="C84" s="1"/>
      <c r="F84" s="14"/>
      <c r="G84" s="14"/>
      <c r="H84" s="14"/>
      <c r="I84" s="14"/>
      <c r="J84" s="14"/>
      <c r="K84" s="14"/>
    </row>
    <row r="85" spans="3:11" ht="12.75">
      <c r="C85" s="1"/>
      <c r="F85" s="14"/>
      <c r="G85" s="14"/>
      <c r="H85" s="14"/>
      <c r="I85" s="14"/>
      <c r="J85" s="14"/>
      <c r="K85" s="14"/>
    </row>
    <row r="86" spans="3:11" ht="12.75">
      <c r="C86" s="1"/>
      <c r="F86" s="14"/>
      <c r="G86" s="14"/>
      <c r="H86" s="14"/>
      <c r="I86" s="14"/>
      <c r="J86" s="14"/>
      <c r="K86" s="14"/>
    </row>
    <row r="87" spans="3:11" ht="12.75">
      <c r="C87" s="1"/>
      <c r="F87" s="14"/>
      <c r="G87" s="14"/>
      <c r="H87" s="14"/>
      <c r="I87" s="14"/>
      <c r="J87" s="14"/>
      <c r="K87" s="14"/>
    </row>
    <row r="88" spans="3:11" ht="12.75">
      <c r="C88" s="1"/>
      <c r="F88" s="14"/>
      <c r="G88" s="14"/>
      <c r="H88" s="14"/>
      <c r="I88" s="14"/>
      <c r="J88" s="14"/>
      <c r="K88" s="14"/>
    </row>
    <row r="89" spans="2:11" ht="12.75">
      <c r="B89" s="94"/>
      <c r="C89" s="1"/>
      <c r="F89" s="14"/>
      <c r="G89" s="14"/>
      <c r="H89" s="14"/>
      <c r="I89" s="14"/>
      <c r="J89" s="14"/>
      <c r="K89" s="14"/>
    </row>
    <row r="90" spans="3:11" ht="12.75">
      <c r="C90" s="1"/>
      <c r="F90" s="14"/>
      <c r="G90" s="14"/>
      <c r="H90" s="14"/>
      <c r="I90" s="14"/>
      <c r="J90" s="14"/>
      <c r="K90" s="14"/>
    </row>
    <row r="91" spans="3:11" ht="12.75">
      <c r="C91" s="1"/>
      <c r="F91" s="14"/>
      <c r="G91" s="14"/>
      <c r="H91" s="14"/>
      <c r="I91" s="14"/>
      <c r="J91" s="14"/>
      <c r="K91" s="14"/>
    </row>
    <row r="92" spans="3:11" ht="12.75">
      <c r="C92" s="1"/>
      <c r="F92" s="14"/>
      <c r="G92" s="14"/>
      <c r="H92" s="14"/>
      <c r="I92" s="14"/>
      <c r="J92" s="14"/>
      <c r="K92" s="14"/>
    </row>
  </sheetData>
  <sheetProtection/>
  <mergeCells count="29">
    <mergeCell ref="B2:B3"/>
    <mergeCell ref="C2:C3"/>
    <mergeCell ref="D2:D3"/>
    <mergeCell ref="E2:E3"/>
    <mergeCell ref="B41:E41"/>
    <mergeCell ref="B42:E42"/>
    <mergeCell ref="B43:E43"/>
    <mergeCell ref="B44:E44"/>
    <mergeCell ref="B45:E45"/>
    <mergeCell ref="B46:E46"/>
    <mergeCell ref="B47:E47"/>
    <mergeCell ref="B48:E48"/>
    <mergeCell ref="B60:E60"/>
    <mergeCell ref="B49:E49"/>
    <mergeCell ref="B50:E50"/>
    <mergeCell ref="B51:E51"/>
    <mergeCell ref="B52:E52"/>
    <mergeCell ref="B53:E53"/>
    <mergeCell ref="B54:E54"/>
    <mergeCell ref="B61:E61"/>
    <mergeCell ref="B62:E62"/>
    <mergeCell ref="B63:E63"/>
    <mergeCell ref="B64:E64"/>
    <mergeCell ref="B65:E65"/>
    <mergeCell ref="B55:E55"/>
    <mergeCell ref="B56:E56"/>
    <mergeCell ref="B57:E57"/>
    <mergeCell ref="B58:E58"/>
    <mergeCell ref="B59:E59"/>
  </mergeCells>
  <printOptions/>
  <pageMargins left="0.7500000000000001" right="0.7500000000000001" top="0.984251969" bottom="0.984251969" header="0.5" footer="0.5"/>
  <pageSetup fitToHeight="1" fitToWidth="1" orientation="portrait"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Valériane</dc:creator>
  <cp:keywords/>
  <dc:description/>
  <cp:lastModifiedBy>Pascale G. Malenfant</cp:lastModifiedBy>
  <cp:lastPrinted>2013-04-16T19:28:15Z</cp:lastPrinted>
  <dcterms:created xsi:type="dcterms:W3CDTF">2009-09-09T19:39:47Z</dcterms:created>
  <dcterms:modified xsi:type="dcterms:W3CDTF">2017-06-01T17:47:06Z</dcterms:modified>
  <cp:category/>
  <cp:version/>
  <cp:contentType/>
  <cp:contentStatus/>
</cp:coreProperties>
</file>