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Par 26 paies" sheetId="1" r:id="rId1"/>
    <sheet name="Feuil2" sheetId="2" r:id="rId2"/>
    <sheet name="Feuil3" sheetId="3" r:id="rId3"/>
  </sheets>
  <definedNames>
    <definedName name="_xlnm.Print_Area" localSheetId="0">'Par 26 paies'!$A$1:$E$43</definedName>
  </definedNames>
  <calcPr fullCalcOnLoad="1"/>
</workbook>
</file>

<file path=xl/sharedStrings.xml><?xml version="1.0" encoding="utf-8"?>
<sst xmlns="http://schemas.openxmlformats.org/spreadsheetml/2006/main" count="16" uniqueCount="16">
  <si>
    <t>COÛT RÉEL DU DON</t>
  </si>
  <si>
    <t>Fédéral</t>
  </si>
  <si>
    <t>Provincial</t>
  </si>
  <si>
    <t>TOTAL DU CRÉDIT D'IMPÔT</t>
  </si>
  <si>
    <t>DON</t>
  </si>
  <si>
    <t>1$ à 200 $, crédit de 15%</t>
  </si>
  <si>
    <t>200 $ et plus, crédit de 29%</t>
  </si>
  <si>
    <t>1$ à 200 $, crédit de 20%</t>
  </si>
  <si>
    <t>200 $ et plus, crédit 24%</t>
  </si>
  <si>
    <t>$ paie / 26 paies</t>
  </si>
  <si>
    <t xml:space="preserve">CRÉDITS D'IMPÔT FÉDÉRAL ET PROVINCIAL </t>
  </si>
  <si>
    <t>POUR DONS DE CHARITÉ</t>
  </si>
  <si>
    <t xml:space="preserve">Depuis 2006, les crédits d'impôt ne sont pas </t>
  </si>
  <si>
    <t>calculés selon l'échelle salariale.</t>
  </si>
  <si>
    <t>Le don admissible ne peut dépasser 75% du revenu net.</t>
  </si>
  <si>
    <t xml:space="preserve">                                           CRÉDITS D'IMPÔT FÉDÉRAL ET PROVINCIAL POUR DONS DE BIENFAISANCE EN 2007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</si>
</sst>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0\ [$$-C0C]_-"/>
    <numFmt numFmtId="173" formatCode="#,##0.00\ [$$-C0C]_-;[Red]#,##0.00\ [$$-C0C]\-"/>
    <numFmt numFmtId="174" formatCode="#,##0.00\ &quot;$&quot;"/>
    <numFmt numFmtId="175" formatCode="#,##0\ &quot;$&quot;"/>
    <numFmt numFmtId="176" formatCode="#,##0.00\ _$_-"/>
  </numFmts>
  <fonts count="24">
    <font>
      <sz val="10"/>
      <name val="Arial"/>
      <family val="0"/>
    </font>
    <font>
      <sz val="8"/>
      <name val="Arial"/>
      <family val="0"/>
    </font>
    <font>
      <b/>
      <sz val="6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6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right" wrapText="1"/>
    </xf>
    <xf numFmtId="6" fontId="0" fillId="0" borderId="10" xfId="0" applyNumberFormat="1" applyFont="1" applyBorder="1" applyAlignment="1">
      <alignment horizontal="right" wrapText="1"/>
    </xf>
    <xf numFmtId="174" fontId="6" fillId="0" borderId="1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74" fontId="6" fillId="0" borderId="11" xfId="0" applyNumberFormat="1" applyFont="1" applyBorder="1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133350</xdr:rowOff>
    </xdr:from>
    <xdr:to>
      <xdr:col>1</xdr:col>
      <xdr:colOff>438150</xdr:colOff>
      <xdr:row>1</xdr:row>
      <xdr:rowOff>133350</xdr:rowOff>
    </xdr:to>
    <xdr:pic>
      <xdr:nvPicPr>
        <xdr:cNvPr id="1" name="Picture 1" descr="Copie de Logo rouge centraide estr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3350"/>
          <a:ext cx="1409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3"/>
  <sheetViews>
    <sheetView tabSelected="1" view="pageBreakPreview" zoomScaleSheetLayoutView="100" zoomScalePageLayoutView="0" workbookViewId="0" topLeftCell="A14">
      <selection activeCell="G7" sqref="G7"/>
    </sheetView>
  </sheetViews>
  <sheetFormatPr defaultColWidth="15.28125" defaultRowHeight="12.75"/>
  <cols>
    <col min="1" max="3" width="15.28125" style="2" customWidth="1"/>
    <col min="4" max="4" width="19.421875" style="2" customWidth="1"/>
    <col min="5" max="5" width="17.7109375" style="3" customWidth="1"/>
    <col min="6" max="16384" width="15.28125" style="2" customWidth="1"/>
  </cols>
  <sheetData>
    <row r="1" ht="49.5" customHeight="1"/>
    <row r="2" ht="49.5" customHeight="1"/>
    <row r="3" ht="15">
      <c r="B3" s="17" t="s">
        <v>15</v>
      </c>
    </row>
    <row r="5" spans="1:2" ht="15" customHeight="1">
      <c r="A5" s="15" t="s">
        <v>1</v>
      </c>
      <c r="B5" s="16" t="s">
        <v>5</v>
      </c>
    </row>
    <row r="6" ht="15" customHeight="1">
      <c r="B6" s="16" t="s">
        <v>6</v>
      </c>
    </row>
    <row r="7" ht="15" customHeight="1">
      <c r="B7" s="4"/>
    </row>
    <row r="8" ht="15" customHeight="1">
      <c r="B8" s="5"/>
    </row>
    <row r="9" spans="1:2" ht="15" customHeight="1">
      <c r="A9" s="15" t="s">
        <v>2</v>
      </c>
      <c r="B9" s="16" t="s">
        <v>7</v>
      </c>
    </row>
    <row r="10" spans="2:4" ht="15" customHeight="1">
      <c r="B10" s="16" t="s">
        <v>8</v>
      </c>
      <c r="D10" s="6"/>
    </row>
    <row r="11" spans="2:4" ht="15" customHeight="1">
      <c r="B11" s="4"/>
      <c r="D11" s="6"/>
    </row>
    <row r="12" spans="2:4" ht="15" customHeight="1">
      <c r="B12" s="4"/>
      <c r="D12" s="6"/>
    </row>
    <row r="13" spans="2:4" ht="15.75">
      <c r="B13" s="4"/>
      <c r="D13" s="6"/>
    </row>
    <row r="14" spans="1:4" ht="15">
      <c r="A14" s="18" t="s">
        <v>12</v>
      </c>
      <c r="B14" s="7"/>
      <c r="D14" s="6"/>
    </row>
    <row r="15" spans="1:5" ht="15.75">
      <c r="A15" s="18" t="s">
        <v>13</v>
      </c>
      <c r="C15" s="4"/>
      <c r="D15" s="6"/>
      <c r="E15" s="2"/>
    </row>
    <row r="16" spans="1:5" ht="15.75">
      <c r="A16" s="18" t="s">
        <v>14</v>
      </c>
      <c r="C16" s="4"/>
      <c r="D16" s="6"/>
      <c r="E16" s="2"/>
    </row>
    <row r="17" spans="1:5" ht="15.75">
      <c r="A17" s="7"/>
      <c r="C17" s="4"/>
      <c r="D17" s="6"/>
      <c r="E17" s="2"/>
    </row>
    <row r="18" spans="1:5" ht="15.75">
      <c r="A18" s="7"/>
      <c r="C18" s="4"/>
      <c r="D18" s="6"/>
      <c r="E18" s="2"/>
    </row>
    <row r="19" spans="1:5" ht="15.75">
      <c r="A19" s="7"/>
      <c r="C19" s="4"/>
      <c r="D19" s="6"/>
      <c r="E19" s="2"/>
    </row>
    <row r="20" spans="1:4" s="10" customFormat="1" ht="57" customHeight="1">
      <c r="A20" s="11" t="s">
        <v>9</v>
      </c>
      <c r="B20" s="11" t="s">
        <v>4</v>
      </c>
      <c r="C20" s="11" t="s">
        <v>3</v>
      </c>
      <c r="D20" s="11" t="s">
        <v>0</v>
      </c>
    </row>
    <row r="21" spans="1:5" ht="21.75" customHeight="1">
      <c r="A21" s="19">
        <v>1</v>
      </c>
      <c r="B21" s="13">
        <f>A21*26</f>
        <v>26</v>
      </c>
      <c r="C21" s="12">
        <f>B21*(15/100)+B21*(20/100)</f>
        <v>9.1</v>
      </c>
      <c r="D21" s="14">
        <f aca="true" t="shared" si="0" ref="D21:D42">B21-C21</f>
        <v>16.9</v>
      </c>
      <c r="E21" s="2"/>
    </row>
    <row r="22" spans="1:4" ht="21.75" customHeight="1">
      <c r="A22" s="14">
        <v>2</v>
      </c>
      <c r="B22" s="13">
        <f aca="true" t="shared" si="1" ref="B22:B42">A22*26</f>
        <v>52</v>
      </c>
      <c r="C22" s="12">
        <f aca="true" t="shared" si="2" ref="C22:C27">B22*(15/100)+B22*(20/100)</f>
        <v>18.2</v>
      </c>
      <c r="D22" s="14">
        <f t="shared" si="0"/>
        <v>33.8</v>
      </c>
    </row>
    <row r="23" spans="1:4" ht="21.75" customHeight="1">
      <c r="A23" s="14">
        <v>3</v>
      </c>
      <c r="B23" s="13">
        <f t="shared" si="1"/>
        <v>78</v>
      </c>
      <c r="C23" s="12">
        <f t="shared" si="2"/>
        <v>27.3</v>
      </c>
      <c r="D23" s="14">
        <f t="shared" si="0"/>
        <v>50.7</v>
      </c>
    </row>
    <row r="24" spans="1:4" ht="21.75" customHeight="1">
      <c r="A24" s="14">
        <v>4</v>
      </c>
      <c r="B24" s="13">
        <f t="shared" si="1"/>
        <v>104</v>
      </c>
      <c r="C24" s="12">
        <f t="shared" si="2"/>
        <v>36.4</v>
      </c>
      <c r="D24" s="14">
        <f t="shared" si="0"/>
        <v>67.6</v>
      </c>
    </row>
    <row r="25" spans="1:4" ht="21.75" customHeight="1">
      <c r="A25" s="14">
        <v>5</v>
      </c>
      <c r="B25" s="13">
        <f t="shared" si="1"/>
        <v>130</v>
      </c>
      <c r="C25" s="12">
        <f t="shared" si="2"/>
        <v>45.5</v>
      </c>
      <c r="D25" s="14">
        <f t="shared" si="0"/>
        <v>84.5</v>
      </c>
    </row>
    <row r="26" spans="1:4" ht="21.75" customHeight="1">
      <c r="A26" s="14">
        <v>6</v>
      </c>
      <c r="B26" s="13">
        <f t="shared" si="1"/>
        <v>156</v>
      </c>
      <c r="C26" s="12">
        <f t="shared" si="2"/>
        <v>54.6</v>
      </c>
      <c r="D26" s="14">
        <f t="shared" si="0"/>
        <v>101.4</v>
      </c>
    </row>
    <row r="27" spans="1:4" ht="21.75" customHeight="1">
      <c r="A27" s="14">
        <v>7</v>
      </c>
      <c r="B27" s="13">
        <f t="shared" si="1"/>
        <v>182</v>
      </c>
      <c r="C27" s="12">
        <f t="shared" si="2"/>
        <v>63.7</v>
      </c>
      <c r="D27" s="14">
        <f t="shared" si="0"/>
        <v>118.3</v>
      </c>
    </row>
    <row r="28" spans="1:4" ht="21.75" customHeight="1">
      <c r="A28" s="14">
        <v>8</v>
      </c>
      <c r="B28" s="13">
        <f t="shared" si="1"/>
        <v>208</v>
      </c>
      <c r="C28" s="12">
        <f>(B28-200)*(29/100)+(B28-200)*(24/100)+70</f>
        <v>74.24</v>
      </c>
      <c r="D28" s="14">
        <f t="shared" si="0"/>
        <v>133.76</v>
      </c>
    </row>
    <row r="29" spans="1:4" ht="21.75" customHeight="1">
      <c r="A29" s="14">
        <v>9</v>
      </c>
      <c r="B29" s="13">
        <f t="shared" si="1"/>
        <v>234</v>
      </c>
      <c r="C29" s="12">
        <f aca="true" t="shared" si="3" ref="C29:C42">(B29-200)*(29/100)+(B29-200)*(24/100)+70</f>
        <v>88.02</v>
      </c>
      <c r="D29" s="14">
        <f t="shared" si="0"/>
        <v>145.98000000000002</v>
      </c>
    </row>
    <row r="30" spans="1:4" ht="21.75" customHeight="1">
      <c r="A30" s="14">
        <v>10</v>
      </c>
      <c r="B30" s="13">
        <f t="shared" si="1"/>
        <v>260</v>
      </c>
      <c r="C30" s="12">
        <f t="shared" si="3"/>
        <v>101.8</v>
      </c>
      <c r="D30" s="14">
        <f t="shared" si="0"/>
        <v>158.2</v>
      </c>
    </row>
    <row r="31" spans="1:4" ht="21.75" customHeight="1">
      <c r="A31" s="14">
        <v>15</v>
      </c>
      <c r="B31" s="13">
        <f t="shared" si="1"/>
        <v>390</v>
      </c>
      <c r="C31" s="12">
        <f t="shared" si="3"/>
        <v>170.7</v>
      </c>
      <c r="D31" s="14">
        <f t="shared" si="0"/>
        <v>219.3</v>
      </c>
    </row>
    <row r="32" spans="1:4" ht="21.75" customHeight="1">
      <c r="A32" s="14">
        <v>20</v>
      </c>
      <c r="B32" s="13">
        <f t="shared" si="1"/>
        <v>520</v>
      </c>
      <c r="C32" s="12">
        <f t="shared" si="3"/>
        <v>239.6</v>
      </c>
      <c r="D32" s="14">
        <f t="shared" si="0"/>
        <v>280.4</v>
      </c>
    </row>
    <row r="33" spans="1:4" ht="21.75" customHeight="1">
      <c r="A33" s="14">
        <v>25</v>
      </c>
      <c r="B33" s="13">
        <f t="shared" si="1"/>
        <v>650</v>
      </c>
      <c r="C33" s="12">
        <f t="shared" si="3"/>
        <v>308.5</v>
      </c>
      <c r="D33" s="14">
        <f t="shared" si="0"/>
        <v>341.5</v>
      </c>
    </row>
    <row r="34" spans="1:4" ht="21.75" customHeight="1">
      <c r="A34" s="14">
        <v>30</v>
      </c>
      <c r="B34" s="13">
        <f t="shared" si="1"/>
        <v>780</v>
      </c>
      <c r="C34" s="12">
        <f t="shared" si="3"/>
        <v>377.4</v>
      </c>
      <c r="D34" s="14">
        <f t="shared" si="0"/>
        <v>402.6</v>
      </c>
    </row>
    <row r="35" spans="1:4" ht="21.75" customHeight="1">
      <c r="A35" s="14">
        <v>40</v>
      </c>
      <c r="B35" s="13">
        <f t="shared" si="1"/>
        <v>1040</v>
      </c>
      <c r="C35" s="12">
        <f t="shared" si="3"/>
        <v>515.2</v>
      </c>
      <c r="D35" s="14">
        <f t="shared" si="0"/>
        <v>524.8</v>
      </c>
    </row>
    <row r="36" spans="1:4" ht="21.75" customHeight="1">
      <c r="A36" s="14">
        <v>50</v>
      </c>
      <c r="B36" s="13">
        <f t="shared" si="1"/>
        <v>1300</v>
      </c>
      <c r="C36" s="12">
        <f t="shared" si="3"/>
        <v>653</v>
      </c>
      <c r="D36" s="14">
        <f t="shared" si="0"/>
        <v>647</v>
      </c>
    </row>
    <row r="37" spans="1:4" ht="21.75" customHeight="1">
      <c r="A37" s="14">
        <v>60</v>
      </c>
      <c r="B37" s="13">
        <f t="shared" si="1"/>
        <v>1560</v>
      </c>
      <c r="C37" s="12">
        <f t="shared" si="3"/>
        <v>790.8</v>
      </c>
      <c r="D37" s="14">
        <f>B37-C37</f>
        <v>769.2</v>
      </c>
    </row>
    <row r="38" spans="1:4" ht="21.75" customHeight="1">
      <c r="A38" s="14">
        <v>70</v>
      </c>
      <c r="B38" s="13">
        <f t="shared" si="1"/>
        <v>1820</v>
      </c>
      <c r="C38" s="12">
        <f t="shared" si="3"/>
        <v>928.5999999999999</v>
      </c>
      <c r="D38" s="14">
        <f t="shared" si="0"/>
        <v>891.4000000000001</v>
      </c>
    </row>
    <row r="39" spans="1:4" ht="21.75" customHeight="1">
      <c r="A39" s="14">
        <v>80</v>
      </c>
      <c r="B39" s="13">
        <f t="shared" si="1"/>
        <v>2080</v>
      </c>
      <c r="C39" s="12">
        <f t="shared" si="3"/>
        <v>1066.3999999999999</v>
      </c>
      <c r="D39" s="14">
        <f t="shared" si="0"/>
        <v>1013.6000000000001</v>
      </c>
    </row>
    <row r="40" spans="1:4" ht="21.75" customHeight="1">
      <c r="A40" s="14">
        <v>100</v>
      </c>
      <c r="B40" s="13">
        <f t="shared" si="1"/>
        <v>2600</v>
      </c>
      <c r="C40" s="12">
        <f t="shared" si="3"/>
        <v>1342</v>
      </c>
      <c r="D40" s="14">
        <f t="shared" si="0"/>
        <v>1258</v>
      </c>
    </row>
    <row r="41" spans="1:4" ht="21.75" customHeight="1">
      <c r="A41" s="14">
        <v>150</v>
      </c>
      <c r="B41" s="13">
        <f t="shared" si="1"/>
        <v>3900</v>
      </c>
      <c r="C41" s="12">
        <f t="shared" si="3"/>
        <v>2031</v>
      </c>
      <c r="D41" s="14">
        <f t="shared" si="0"/>
        <v>1869</v>
      </c>
    </row>
    <row r="42" spans="1:4" ht="21.75" customHeight="1">
      <c r="A42" s="14">
        <v>200</v>
      </c>
      <c r="B42" s="13">
        <f t="shared" si="1"/>
        <v>5200</v>
      </c>
      <c r="C42" s="12">
        <f t="shared" si="3"/>
        <v>2720</v>
      </c>
      <c r="D42" s="14">
        <f t="shared" si="0"/>
        <v>2480</v>
      </c>
    </row>
    <row r="43" spans="2:4" ht="15">
      <c r="B43" s="8"/>
      <c r="C43" s="9"/>
      <c r="D43" s="9"/>
    </row>
    <row r="44" spans="2:4" ht="15">
      <c r="B44" s="8"/>
      <c r="C44" s="9"/>
      <c r="D44" s="9"/>
    </row>
    <row r="45" spans="2:4" ht="15">
      <c r="B45" s="8"/>
      <c r="C45" s="9"/>
      <c r="D45" s="9"/>
    </row>
    <row r="46" spans="2:4" ht="15">
      <c r="B46" s="8"/>
      <c r="C46" s="9"/>
      <c r="D46" s="9"/>
    </row>
    <row r="47" spans="2:4" ht="15">
      <c r="B47" s="8"/>
      <c r="C47" s="9"/>
      <c r="D47" s="9"/>
    </row>
    <row r="48" spans="2:4" ht="15">
      <c r="B48" s="8"/>
      <c r="C48" s="9"/>
      <c r="D48" s="9"/>
    </row>
    <row r="49" spans="2:4" ht="15">
      <c r="B49" s="8"/>
      <c r="C49" s="9"/>
      <c r="D49" s="9"/>
    </row>
    <row r="50" spans="2:4" ht="15">
      <c r="B50" s="8"/>
      <c r="C50" s="9"/>
      <c r="D50" s="9"/>
    </row>
    <row r="51" spans="2:4" ht="15">
      <c r="B51" s="8"/>
      <c r="C51" s="9"/>
      <c r="D51" s="9"/>
    </row>
    <row r="52" spans="2:4" ht="15">
      <c r="B52" s="8"/>
      <c r="C52" s="9"/>
      <c r="D52" s="9"/>
    </row>
    <row r="53" spans="2:4" ht="15">
      <c r="B53" s="8"/>
      <c r="C53" s="9"/>
      <c r="D53" s="9"/>
    </row>
  </sheetData>
  <sheetProtection/>
  <printOptions horizontalCentered="1" verticalCentered="1"/>
  <pageMargins left="0" right="0" top="0" bottom="0" header="0.5118110236220472" footer="0.5118110236220472"/>
  <pageSetup horizontalDpi="300" verticalDpi="3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41.00390625" style="0" customWidth="1"/>
  </cols>
  <sheetData>
    <row r="1" ht="12.75">
      <c r="A1" s="1" t="s">
        <v>10</v>
      </c>
    </row>
    <row r="2" ht="12.75">
      <c r="A2" s="1" t="s">
        <v>11</v>
      </c>
    </row>
  </sheetData>
  <sheetProtection/>
  <printOptions/>
  <pageMargins left="0.75" right="0.75" top="1" bottom="1" header="0.4921259845" footer="0.49212598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32" sqref="A32:A3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Centraide Estrie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Centraide Estrie</dc:creator>
  <cp:keywords/>
  <dc:description/>
  <cp:lastModifiedBy>Utilisateur</cp:lastModifiedBy>
  <cp:lastPrinted>2007-10-30T14:17:17Z</cp:lastPrinted>
  <dcterms:created xsi:type="dcterms:W3CDTF">2006-04-04T15:21:46Z</dcterms:created>
  <dcterms:modified xsi:type="dcterms:W3CDTF">2010-09-03T18:20:39Z</dcterms:modified>
  <cp:category/>
  <cp:version/>
  <cp:contentType/>
  <cp:contentStatus/>
</cp:coreProperties>
</file>